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4060" windowHeight="5025" activeTab="1"/>
  </bookViews>
  <sheets>
    <sheet name="KK 100" sheetId="1" r:id="rId1"/>
    <sheet name="LG" sheetId="2" r:id="rId2"/>
    <sheet name="KK 100 ZF" sheetId="3" r:id="rId3"/>
    <sheet name="KK 50 ZF" sheetId="4" r:id="rId4"/>
    <sheet name="Tabelle1" sheetId="5" r:id="rId5"/>
  </sheets>
  <calcPr calcId="125725"/>
</workbook>
</file>

<file path=xl/calcChain.xml><?xml version="1.0" encoding="utf-8"?>
<calcChain xmlns="http://schemas.openxmlformats.org/spreadsheetml/2006/main">
  <c r="H85" i="2"/>
  <c r="H84"/>
  <c r="H38"/>
  <c r="H73"/>
  <c r="H25"/>
  <c r="H27"/>
  <c r="H51"/>
  <c r="H39"/>
  <c r="G6" i="5"/>
  <c r="G5"/>
  <c r="H6" i="2"/>
  <c r="H60"/>
  <c r="H76"/>
  <c r="H56"/>
  <c r="H29"/>
  <c r="H36"/>
  <c r="H9"/>
  <c r="H49"/>
  <c r="H47"/>
  <c r="H42"/>
  <c r="H46"/>
  <c r="H45"/>
  <c r="H41"/>
  <c r="H54"/>
  <c r="H71"/>
  <c r="H53"/>
  <c r="H11"/>
  <c r="H28"/>
  <c r="H43"/>
  <c r="H15"/>
  <c r="H13"/>
  <c r="H52"/>
  <c r="H65"/>
  <c r="H4"/>
  <c r="H74"/>
  <c r="H58"/>
  <c r="H59"/>
  <c r="H72"/>
  <c r="H37"/>
  <c r="H12"/>
  <c r="H20"/>
  <c r="H67"/>
  <c r="H23"/>
  <c r="H22"/>
  <c r="H82"/>
  <c r="H77"/>
  <c r="H14"/>
  <c r="H17"/>
  <c r="H16"/>
  <c r="E6" i="1"/>
  <c r="H83" i="2"/>
  <c r="H35"/>
  <c r="H26"/>
  <c r="H40"/>
  <c r="H78"/>
  <c r="H34"/>
  <c r="H33"/>
  <c r="H62"/>
  <c r="H50"/>
  <c r="H19"/>
  <c r="H18"/>
  <c r="H5"/>
  <c r="H3"/>
  <c r="H24"/>
  <c r="H32"/>
  <c r="H48"/>
  <c r="H70"/>
  <c r="H31"/>
  <c r="H69"/>
  <c r="H81"/>
  <c r="D13" i="4"/>
  <c r="H44" i="2"/>
  <c r="H57"/>
  <c r="H55"/>
  <c r="H66"/>
  <c r="H63"/>
  <c r="H64"/>
  <c r="H68"/>
  <c r="H61"/>
  <c r="H8"/>
  <c r="H21"/>
  <c r="H10"/>
  <c r="H75"/>
  <c r="H7"/>
  <c r="H79"/>
  <c r="H80"/>
  <c r="H30"/>
  <c r="G26" i="1"/>
  <c r="G25"/>
  <c r="G24"/>
  <c r="G23"/>
  <c r="G22"/>
  <c r="G21"/>
  <c r="G20"/>
  <c r="G19"/>
  <c r="G18"/>
  <c r="G17"/>
  <c r="G16"/>
  <c r="G15"/>
  <c r="G10"/>
  <c r="G7"/>
  <c r="G13"/>
  <c r="G12"/>
  <c r="G11"/>
  <c r="G6"/>
  <c r="G5"/>
  <c r="G8"/>
  <c r="G4"/>
  <c r="G9"/>
  <c r="G3"/>
  <c r="G14"/>
  <c r="G17" i="4"/>
  <c r="G19"/>
  <c r="G22"/>
  <c r="G6"/>
  <c r="G16"/>
  <c r="G5"/>
  <c r="G20"/>
  <c r="G15"/>
  <c r="G8"/>
  <c r="G9"/>
  <c r="G25"/>
  <c r="G12"/>
  <c r="G14"/>
  <c r="G11"/>
  <c r="G13"/>
  <c r="G7"/>
  <c r="G4"/>
  <c r="G18"/>
  <c r="G23"/>
  <c r="G21"/>
  <c r="G3"/>
  <c r="G10"/>
  <c r="G125" i="1"/>
  <c r="G124"/>
  <c r="G123"/>
  <c r="G122"/>
  <c r="G121"/>
  <c r="G120"/>
  <c r="G119"/>
  <c r="G118"/>
  <c r="G117"/>
  <c r="G15" i="3"/>
  <c r="G14"/>
  <c r="G13"/>
  <c r="G5"/>
  <c r="G4"/>
  <c r="G3"/>
  <c r="G23"/>
  <c r="G18"/>
  <c r="G16"/>
  <c r="G21"/>
  <c r="G11"/>
  <c r="G25"/>
  <c r="G8"/>
  <c r="G22"/>
  <c r="G24"/>
  <c r="G6"/>
  <c r="G9"/>
  <c r="G12"/>
  <c r="G10"/>
  <c r="G20"/>
  <c r="G7"/>
  <c r="G19"/>
  <c r="G17"/>
</calcChain>
</file>

<file path=xl/sharedStrings.xml><?xml version="1.0" encoding="utf-8"?>
<sst xmlns="http://schemas.openxmlformats.org/spreadsheetml/2006/main" count="432" uniqueCount="200">
  <si>
    <t>Ergebnisse KK 100 m</t>
  </si>
  <si>
    <t>Name</t>
  </si>
  <si>
    <t>Bezirk</t>
  </si>
  <si>
    <t>Wertung</t>
  </si>
  <si>
    <t>Franz</t>
  </si>
  <si>
    <t xml:space="preserve">Bocklage </t>
  </si>
  <si>
    <t>Martin</t>
  </si>
  <si>
    <t xml:space="preserve">Meyer </t>
  </si>
  <si>
    <t>Josef</t>
  </si>
  <si>
    <t>Buschmann</t>
  </si>
  <si>
    <t>Clemens</t>
  </si>
  <si>
    <t>Ludger</t>
  </si>
  <si>
    <t>Arlinghaus</t>
  </si>
  <si>
    <t>Müller</t>
  </si>
  <si>
    <t>Krümpelbeck</t>
  </si>
  <si>
    <t>Alfons</t>
  </si>
  <si>
    <t>Sieve-Lefferding</t>
  </si>
  <si>
    <t>Gottfried</t>
  </si>
  <si>
    <t>Thomann</t>
  </si>
  <si>
    <t>Rüffert</t>
  </si>
  <si>
    <t>Burghard</t>
  </si>
  <si>
    <t>Paul</t>
  </si>
  <si>
    <t>Menke</t>
  </si>
  <si>
    <t xml:space="preserve">Tiemerding </t>
  </si>
  <si>
    <t>Ursula</t>
  </si>
  <si>
    <t>Bärbel</t>
  </si>
  <si>
    <t>Kloppenburg</t>
  </si>
  <si>
    <t>Olberding</t>
  </si>
  <si>
    <t>Franz-Josef</t>
  </si>
  <si>
    <t>Sieverding</t>
  </si>
  <si>
    <t>Erwin</t>
  </si>
  <si>
    <t>Burwinkel</t>
  </si>
  <si>
    <t>Kühling</t>
  </si>
  <si>
    <t>Weissmann</t>
  </si>
  <si>
    <t>Ernst</t>
  </si>
  <si>
    <t>Wilms</t>
  </si>
  <si>
    <t>Gerd</t>
  </si>
  <si>
    <t>Dasenbrock</t>
  </si>
  <si>
    <t>Bernhard</t>
  </si>
  <si>
    <t>Tepe</t>
  </si>
  <si>
    <t>Hackmann</t>
  </si>
  <si>
    <t>Schockemöhle</t>
  </si>
  <si>
    <t>Marlies</t>
  </si>
  <si>
    <t>Klasse</t>
  </si>
  <si>
    <t>Koops</t>
  </si>
  <si>
    <t>Julius</t>
  </si>
  <si>
    <t>Jahrg.</t>
  </si>
  <si>
    <t>Aloys</t>
  </si>
  <si>
    <t>D</t>
  </si>
  <si>
    <t>KK ZF 50 m</t>
  </si>
  <si>
    <t>KK 100 ZF</t>
  </si>
  <si>
    <t xml:space="preserve">LG </t>
  </si>
  <si>
    <t>Michelewitz</t>
  </si>
  <si>
    <t>Klaus</t>
  </si>
  <si>
    <t>Stefan</t>
  </si>
  <si>
    <t>Bröring</t>
  </si>
  <si>
    <t>Benjamin</t>
  </si>
  <si>
    <t>Broering</t>
  </si>
  <si>
    <t>ja</t>
  </si>
  <si>
    <t>Kleene</t>
  </si>
  <si>
    <t>Nicole</t>
  </si>
  <si>
    <t>Striethorst</t>
  </si>
  <si>
    <t>Isabell</t>
  </si>
  <si>
    <t>Rüdebusch</t>
  </si>
  <si>
    <t>Nadja</t>
  </si>
  <si>
    <t>Hubert</t>
  </si>
  <si>
    <t>schützen</t>
  </si>
  <si>
    <t>Schütze</t>
  </si>
  <si>
    <t>Siemer</t>
  </si>
  <si>
    <t>Jan</t>
  </si>
  <si>
    <t>Schwinefot</t>
  </si>
  <si>
    <t>Stephan</t>
  </si>
  <si>
    <t>Stukenborg</t>
  </si>
  <si>
    <t>Dinah</t>
  </si>
  <si>
    <t>Block</t>
  </si>
  <si>
    <t>Oliver</t>
  </si>
  <si>
    <t>Sperveslage</t>
  </si>
  <si>
    <t>Anneke</t>
  </si>
  <si>
    <t>Scheele</t>
  </si>
  <si>
    <t>Benedict</t>
  </si>
  <si>
    <t>Ahrnsen</t>
  </si>
  <si>
    <t>Lea</t>
  </si>
  <si>
    <t>Griehoff</t>
  </si>
  <si>
    <t>Luisa</t>
  </si>
  <si>
    <t>Höffmann</t>
  </si>
  <si>
    <t>Mia</t>
  </si>
  <si>
    <t>Heil</t>
  </si>
  <si>
    <t>Jan Niklas</t>
  </si>
  <si>
    <t>Middelbeck</t>
  </si>
  <si>
    <t>Mika</t>
  </si>
  <si>
    <t>Ilka</t>
  </si>
  <si>
    <t>Wollering</t>
  </si>
  <si>
    <t>Christian</t>
  </si>
  <si>
    <t>Seeger</t>
  </si>
  <si>
    <t>Jutta</t>
  </si>
  <si>
    <t>Lübben</t>
  </si>
  <si>
    <t>Paulina</t>
  </si>
  <si>
    <t>Lena</t>
  </si>
  <si>
    <t>Landwehr</t>
  </si>
  <si>
    <t>Uwe</t>
  </si>
  <si>
    <t>nein</t>
  </si>
  <si>
    <t>Leffs</t>
  </si>
  <si>
    <t>Undine</t>
  </si>
  <si>
    <t>Madita-Sophie</t>
  </si>
  <si>
    <t>Börgerding</t>
  </si>
  <si>
    <t>Adrian</t>
  </si>
  <si>
    <t>Willenborg</t>
  </si>
  <si>
    <t>Maximilian</t>
  </si>
  <si>
    <t>Köhler</t>
  </si>
  <si>
    <t>Eike</t>
  </si>
  <si>
    <t>Beuse</t>
  </si>
  <si>
    <t>Silvia</t>
  </si>
  <si>
    <t>Thölke</t>
  </si>
  <si>
    <t>Kathleen</t>
  </si>
  <si>
    <t>Schlarmann</t>
  </si>
  <si>
    <t>Finja</t>
  </si>
  <si>
    <t>Wegmann</t>
  </si>
  <si>
    <t>Nina</t>
  </si>
  <si>
    <t>Heike</t>
  </si>
  <si>
    <t>Zurwellen</t>
  </si>
  <si>
    <t>Nils</t>
  </si>
  <si>
    <t>Pohlmann</t>
  </si>
  <si>
    <t>Philipp</t>
  </si>
  <si>
    <t>Wladislaw</t>
  </si>
  <si>
    <t>Reglin</t>
  </si>
  <si>
    <t>Eckstein</t>
  </si>
  <si>
    <t>Lukas</t>
  </si>
  <si>
    <t>Janßen</t>
  </si>
  <si>
    <t>Lennart</t>
  </si>
  <si>
    <t>Spille</t>
  </si>
  <si>
    <t>Marlon</t>
  </si>
  <si>
    <t>Harting</t>
  </si>
  <si>
    <t>Anke</t>
  </si>
  <si>
    <t>Steefan</t>
  </si>
  <si>
    <t>LG Auflage</t>
  </si>
  <si>
    <t>Sonderklasse</t>
  </si>
  <si>
    <t>Bilstein</t>
  </si>
  <si>
    <t>Pauline</t>
  </si>
  <si>
    <t>Jongebloed</t>
  </si>
  <si>
    <t>Bettina</t>
  </si>
  <si>
    <t>Heitkamp</t>
  </si>
  <si>
    <t>Markus</t>
  </si>
  <si>
    <t>Marasoiu</t>
  </si>
  <si>
    <t>Diane</t>
  </si>
  <si>
    <t>Feldhaus</t>
  </si>
  <si>
    <t>Bernd</t>
  </si>
  <si>
    <t>Braje</t>
  </si>
  <si>
    <t>Steffen</t>
  </si>
  <si>
    <t>kl. Lamping</t>
  </si>
  <si>
    <t>Linda</t>
  </si>
  <si>
    <t>Stubbe</t>
  </si>
  <si>
    <t>Marlene</t>
  </si>
  <si>
    <t>Schmedes</t>
  </si>
  <si>
    <t>Dominik</t>
  </si>
  <si>
    <t>Wempe</t>
  </si>
  <si>
    <t>Dennis</t>
  </si>
  <si>
    <t>Heckmann</t>
  </si>
  <si>
    <t>Vanessa</t>
  </si>
  <si>
    <t>Wilken</t>
  </si>
  <si>
    <t>Fiona</t>
  </si>
  <si>
    <t>Moormann</t>
  </si>
  <si>
    <t>Ulrich</t>
  </si>
  <si>
    <t>Preuschoff</t>
  </si>
  <si>
    <t>Michael</t>
  </si>
  <si>
    <t>Johanna</t>
  </si>
  <si>
    <t>Jasmin</t>
  </si>
  <si>
    <t>Hotze</t>
  </si>
  <si>
    <t>Mattes</t>
  </si>
  <si>
    <t>Pascal</t>
  </si>
  <si>
    <t>Ida</t>
  </si>
  <si>
    <t>von Döllen</t>
  </si>
  <si>
    <t>Janina</t>
  </si>
  <si>
    <t>Hodes</t>
  </si>
  <si>
    <t>Philippa</t>
  </si>
  <si>
    <t>Kluth</t>
  </si>
  <si>
    <t>Elisa</t>
  </si>
  <si>
    <t>Kotzahn</t>
  </si>
  <si>
    <t>Chantal</t>
  </si>
  <si>
    <t>Behrens</t>
  </si>
  <si>
    <t>Witte</t>
  </si>
  <si>
    <t>Thomas</t>
  </si>
  <si>
    <t>Meyer</t>
  </si>
  <si>
    <t>Daniel</t>
  </si>
  <si>
    <t>Themann</t>
  </si>
  <si>
    <t>Matthias</t>
  </si>
  <si>
    <t>Marcel</t>
  </si>
  <si>
    <t>Scherbring</t>
  </si>
  <si>
    <t>R</t>
  </si>
  <si>
    <t>Windhaus</t>
  </si>
  <si>
    <t>Marieke</t>
  </si>
  <si>
    <t>Schwarte</t>
  </si>
  <si>
    <t>Thorsten</t>
  </si>
  <si>
    <t>Böckmann</t>
  </si>
  <si>
    <t>Aumann</t>
  </si>
  <si>
    <t>Lisa</t>
  </si>
  <si>
    <t>Podszus</t>
  </si>
  <si>
    <t>Debbeler</t>
  </si>
  <si>
    <t>Jörg</t>
  </si>
  <si>
    <t>Bien</t>
  </si>
  <si>
    <t>Katharina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</si>
</sst>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1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Font="1"/>
    <xf numFmtId="164" fontId="1" fillId="0" borderId="1" xfId="0" applyNumberFormat="1" applyFont="1" applyBorder="1"/>
    <xf numFmtId="0" fontId="2" fillId="0" borderId="0" xfId="0" applyFont="1" applyBorder="1"/>
    <xf numFmtId="0" fontId="4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4" fillId="0" borderId="0" xfId="0" applyNumberFormat="1" applyFont="1" applyBorder="1"/>
    <xf numFmtId="0" fontId="0" fillId="0" borderId="0" xfId="0" applyFont="1"/>
    <xf numFmtId="164" fontId="0" fillId="0" borderId="1" xfId="0" applyNumberFormat="1" applyFont="1" applyBorder="1"/>
    <xf numFmtId="1" fontId="0" fillId="0" borderId="0" xfId="0" applyNumberFormat="1" applyFont="1" applyBorder="1"/>
    <xf numFmtId="0" fontId="2" fillId="0" borderId="0" xfId="0" applyFont="1" applyBorder="1" applyAlignment="1">
      <alignment horizontal="right"/>
    </xf>
    <xf numFmtId="1" fontId="0" fillId="0" borderId="1" xfId="0" applyNumberFormat="1" applyFont="1" applyBorder="1"/>
    <xf numFmtId="1" fontId="1" fillId="0" borderId="1" xfId="0" applyNumberFormat="1" applyFont="1" applyBorder="1"/>
    <xf numFmtId="14" fontId="1" fillId="0" borderId="0" xfId="0" applyNumberFormat="1" applyFont="1"/>
    <xf numFmtId="14" fontId="4" fillId="0" borderId="0" xfId="0" applyNumberFormat="1" applyFont="1"/>
    <xf numFmtId="164" fontId="0" fillId="0" borderId="1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5"/>
  <sheetViews>
    <sheetView workbookViewId="0">
      <selection activeCell="M9" sqref="M9"/>
    </sheetView>
  </sheetViews>
  <sheetFormatPr baseColWidth="10" defaultRowHeight="31.5"/>
  <cols>
    <col min="1" max="1" width="22.42578125" style="1" customWidth="1"/>
    <col min="2" max="2" width="14.42578125" style="1" customWidth="1"/>
    <col min="3" max="3" width="9" style="8" customWidth="1"/>
    <col min="4" max="6" width="7.42578125" style="4" customWidth="1"/>
    <col min="7" max="7" width="8.140625" style="1" customWidth="1"/>
    <col min="8" max="8" width="4.7109375" style="4" customWidth="1"/>
    <col min="9" max="9" width="16" style="4" customWidth="1"/>
    <col min="10" max="16384" width="11.42578125" style="3"/>
  </cols>
  <sheetData>
    <row r="1" spans="1:9" s="1" customFormat="1" ht="18.75">
      <c r="A1" s="1" t="s">
        <v>0</v>
      </c>
      <c r="C1" s="8"/>
    </row>
    <row r="2" spans="1:9" s="1" customFormat="1" ht="18.75">
      <c r="A2" s="1" t="s">
        <v>1</v>
      </c>
      <c r="C2" s="8" t="s">
        <v>2</v>
      </c>
      <c r="D2" s="1">
        <v>1</v>
      </c>
      <c r="E2" s="1">
        <v>2</v>
      </c>
      <c r="F2" s="1">
        <v>3</v>
      </c>
      <c r="G2" s="1" t="s">
        <v>3</v>
      </c>
    </row>
    <row r="3" spans="1:9" s="1" customFormat="1" ht="18.75">
      <c r="A3" s="13" t="s">
        <v>35</v>
      </c>
      <c r="B3" s="13" t="s">
        <v>36</v>
      </c>
      <c r="C3" s="14" t="s">
        <v>58</v>
      </c>
      <c r="D3" s="6">
        <v>89</v>
      </c>
      <c r="E3" s="6">
        <v>93</v>
      </c>
      <c r="F3" s="6">
        <v>96</v>
      </c>
      <c r="G3" s="13">
        <f>SUM(D3:F3)</f>
        <v>278</v>
      </c>
      <c r="H3" s="4">
        <v>16</v>
      </c>
      <c r="I3" s="23">
        <v>18823</v>
      </c>
    </row>
    <row r="4" spans="1:9" s="1" customFormat="1" ht="18.75">
      <c r="A4" s="13" t="s">
        <v>52</v>
      </c>
      <c r="B4" s="13" t="s">
        <v>53</v>
      </c>
      <c r="C4" s="14" t="s">
        <v>58</v>
      </c>
      <c r="D4" s="6">
        <v>86</v>
      </c>
      <c r="E4" s="6">
        <v>88</v>
      </c>
      <c r="F4" s="6">
        <v>91</v>
      </c>
      <c r="G4" s="13">
        <f>SUM(D4:F4)</f>
        <v>265</v>
      </c>
      <c r="H4" s="4">
        <v>16</v>
      </c>
      <c r="I4" s="23">
        <v>17890</v>
      </c>
    </row>
    <row r="5" spans="1:9" s="1" customFormat="1" ht="18.75">
      <c r="A5" s="13" t="s">
        <v>32</v>
      </c>
      <c r="B5" s="13" t="s">
        <v>65</v>
      </c>
      <c r="C5" s="14" t="s">
        <v>58</v>
      </c>
      <c r="D5" s="6">
        <v>97</v>
      </c>
      <c r="E5" s="6">
        <v>95</v>
      </c>
      <c r="F5" s="6">
        <v>98</v>
      </c>
      <c r="G5" s="13">
        <f>SUM(D5:F5)</f>
        <v>290</v>
      </c>
      <c r="H5" s="4">
        <v>14</v>
      </c>
      <c r="I5" s="23">
        <v>22282</v>
      </c>
    </row>
    <row r="6" spans="1:9" s="1" customFormat="1" ht="18.75">
      <c r="A6" s="13" t="s">
        <v>98</v>
      </c>
      <c r="B6" s="13" t="s">
        <v>99</v>
      </c>
      <c r="C6" s="14" t="s">
        <v>100</v>
      </c>
      <c r="D6" s="6">
        <v>91</v>
      </c>
      <c r="E6" s="6">
        <f>45+10+8+10+19</f>
        <v>92</v>
      </c>
      <c r="F6" s="6">
        <v>97</v>
      </c>
      <c r="G6" s="13">
        <f>SUM(D6:F6)</f>
        <v>280</v>
      </c>
      <c r="H6" s="4">
        <v>14</v>
      </c>
      <c r="I6" s="23">
        <v>24788</v>
      </c>
    </row>
    <row r="7" spans="1:9" s="1" customFormat="1" ht="18.75">
      <c r="A7" s="13" t="s">
        <v>179</v>
      </c>
      <c r="B7" s="13" t="s">
        <v>180</v>
      </c>
      <c r="C7" s="14" t="s">
        <v>100</v>
      </c>
      <c r="D7" s="6">
        <v>83</v>
      </c>
      <c r="E7" s="6">
        <v>87</v>
      </c>
      <c r="F7" s="6">
        <v>87</v>
      </c>
      <c r="G7" s="13">
        <f>SUM(D7:F7)</f>
        <v>257</v>
      </c>
      <c r="H7" s="4">
        <v>14</v>
      </c>
      <c r="I7" s="4">
        <v>1967</v>
      </c>
    </row>
    <row r="8" spans="1:9" s="1" customFormat="1" ht="18.75">
      <c r="A8" s="13" t="s">
        <v>59</v>
      </c>
      <c r="B8" s="13" t="s">
        <v>60</v>
      </c>
      <c r="C8" s="14" t="s">
        <v>58</v>
      </c>
      <c r="D8" s="6">
        <v>89</v>
      </c>
      <c r="E8" s="6">
        <v>90</v>
      </c>
      <c r="F8" s="6">
        <v>87</v>
      </c>
      <c r="G8" s="13">
        <f>SUM(D8:F8)</f>
        <v>266</v>
      </c>
      <c r="H8" s="4">
        <v>13</v>
      </c>
      <c r="I8" s="23">
        <v>27504</v>
      </c>
    </row>
    <row r="9" spans="1:9" s="1" customFormat="1" ht="18.75">
      <c r="A9" s="13" t="s">
        <v>40</v>
      </c>
      <c r="B9" s="13" t="s">
        <v>54</v>
      </c>
      <c r="C9" s="14" t="s">
        <v>58</v>
      </c>
      <c r="D9" s="6">
        <v>95</v>
      </c>
      <c r="E9" s="6">
        <v>95</v>
      </c>
      <c r="F9" s="6">
        <v>97</v>
      </c>
      <c r="G9" s="13">
        <f>SUM(D9:F9)</f>
        <v>287</v>
      </c>
      <c r="H9" s="4">
        <v>12</v>
      </c>
      <c r="I9" s="23">
        <v>27919</v>
      </c>
    </row>
    <row r="10" spans="1:9" s="1" customFormat="1" ht="18.75">
      <c r="A10" s="13" t="s">
        <v>160</v>
      </c>
      <c r="B10" s="13" t="s">
        <v>161</v>
      </c>
      <c r="C10" s="14" t="s">
        <v>100</v>
      </c>
      <c r="D10" s="6">
        <v>76</v>
      </c>
      <c r="E10" s="6">
        <v>85</v>
      </c>
      <c r="F10" s="6">
        <v>64</v>
      </c>
      <c r="G10" s="13">
        <f>SUM(D10:F10)</f>
        <v>225</v>
      </c>
      <c r="H10" s="4">
        <v>12</v>
      </c>
      <c r="I10" s="4">
        <v>1969</v>
      </c>
    </row>
    <row r="11" spans="1:9" s="1" customFormat="1" ht="18.75">
      <c r="A11" s="13" t="s">
        <v>123</v>
      </c>
      <c r="B11" s="13" t="s">
        <v>124</v>
      </c>
      <c r="C11" s="14" t="s">
        <v>58</v>
      </c>
      <c r="D11" s="6">
        <v>93</v>
      </c>
      <c r="E11" s="6">
        <v>91</v>
      </c>
      <c r="F11" s="6">
        <v>93</v>
      </c>
      <c r="G11" s="13">
        <f>SUM(D11:F11)</f>
        <v>277</v>
      </c>
      <c r="H11" s="4">
        <v>10</v>
      </c>
      <c r="I11" s="4">
        <v>1989</v>
      </c>
    </row>
    <row r="12" spans="1:9" s="1" customFormat="1" ht="18.75">
      <c r="A12" s="13" t="s">
        <v>108</v>
      </c>
      <c r="B12" s="13" t="s">
        <v>109</v>
      </c>
      <c r="C12" s="14" t="s">
        <v>58</v>
      </c>
      <c r="D12" s="6">
        <v>89</v>
      </c>
      <c r="E12" s="6">
        <v>88</v>
      </c>
      <c r="F12" s="6">
        <v>92</v>
      </c>
      <c r="G12" s="13">
        <f>SUM(D12:F12)</f>
        <v>269</v>
      </c>
      <c r="H12" s="4">
        <v>10</v>
      </c>
      <c r="I12" s="4"/>
    </row>
    <row r="13" spans="1:9" s="1" customFormat="1" ht="18.75">
      <c r="A13" s="13" t="s">
        <v>181</v>
      </c>
      <c r="B13" s="13" t="s">
        <v>182</v>
      </c>
      <c r="C13" s="14" t="s">
        <v>58</v>
      </c>
      <c r="D13" s="6">
        <v>91</v>
      </c>
      <c r="E13" s="6">
        <v>89</v>
      </c>
      <c r="F13" s="6">
        <v>87</v>
      </c>
      <c r="G13" s="13">
        <f>SUM(D13:F13)</f>
        <v>267</v>
      </c>
      <c r="H13" s="4">
        <v>10</v>
      </c>
      <c r="I13" s="4"/>
    </row>
    <row r="14" spans="1:9" s="1" customFormat="1" ht="18.75">
      <c r="A14" s="13" t="s">
        <v>57</v>
      </c>
      <c r="B14" s="13" t="s">
        <v>56</v>
      </c>
      <c r="C14" s="14" t="s">
        <v>58</v>
      </c>
      <c r="D14" s="6">
        <v>91</v>
      </c>
      <c r="E14" s="6">
        <v>85</v>
      </c>
      <c r="F14" s="6">
        <v>86</v>
      </c>
      <c r="G14" s="13">
        <f>SUM(D14:F14)</f>
        <v>262</v>
      </c>
      <c r="H14" s="4">
        <v>10</v>
      </c>
      <c r="I14" s="4" t="s">
        <v>67</v>
      </c>
    </row>
    <row r="15" spans="1:9" s="1" customFormat="1" ht="18.75">
      <c r="A15" s="13"/>
      <c r="B15" s="13"/>
      <c r="C15" s="14"/>
      <c r="D15" s="6"/>
      <c r="E15" s="6"/>
      <c r="F15" s="6"/>
      <c r="G15" s="13">
        <f>SUM(D15:F15)</f>
        <v>0</v>
      </c>
      <c r="H15" s="4"/>
      <c r="I15" s="4"/>
    </row>
    <row r="16" spans="1:9" s="1" customFormat="1" ht="18.75">
      <c r="A16" s="13"/>
      <c r="B16" s="13"/>
      <c r="C16" s="14"/>
      <c r="D16" s="6"/>
      <c r="E16" s="6"/>
      <c r="F16" s="6"/>
      <c r="G16" s="13">
        <f>SUM(D16:F16)</f>
        <v>0</v>
      </c>
      <c r="H16" s="4"/>
      <c r="I16" s="4"/>
    </row>
    <row r="17" spans="1:9" s="1" customFormat="1" ht="18.75">
      <c r="A17" s="13"/>
      <c r="B17" s="13"/>
      <c r="C17" s="14"/>
      <c r="D17" s="6"/>
      <c r="E17" s="6"/>
      <c r="F17" s="6"/>
      <c r="G17" s="13">
        <f>SUM(D17:F17)</f>
        <v>0</v>
      </c>
      <c r="H17" s="4"/>
      <c r="I17" s="4"/>
    </row>
    <row r="18" spans="1:9" s="1" customFormat="1" ht="18.75">
      <c r="A18" s="13"/>
      <c r="B18" s="13"/>
      <c r="C18" s="14"/>
      <c r="D18" s="6"/>
      <c r="E18" s="6"/>
      <c r="F18" s="6"/>
      <c r="G18" s="13">
        <f>SUM(D18:F18)</f>
        <v>0</v>
      </c>
      <c r="H18" s="4"/>
      <c r="I18" s="4"/>
    </row>
    <row r="19" spans="1:9" s="1" customFormat="1" ht="18.75">
      <c r="A19" s="13"/>
      <c r="B19" s="13"/>
      <c r="C19" s="14"/>
      <c r="D19" s="6"/>
      <c r="E19" s="6"/>
      <c r="F19" s="6"/>
      <c r="G19" s="13">
        <f>SUM(D19:F19)</f>
        <v>0</v>
      </c>
      <c r="H19" s="4"/>
      <c r="I19" s="4"/>
    </row>
    <row r="20" spans="1:9" s="1" customFormat="1" ht="18.75">
      <c r="A20" s="13"/>
      <c r="B20" s="13"/>
      <c r="C20" s="14"/>
      <c r="D20" s="6"/>
      <c r="E20" s="6"/>
      <c r="F20" s="6"/>
      <c r="G20" s="13">
        <f>SUM(D20:F20)</f>
        <v>0</v>
      </c>
      <c r="H20" s="4"/>
      <c r="I20" s="4"/>
    </row>
    <row r="21" spans="1:9" s="1" customFormat="1" ht="18.75">
      <c r="A21" s="13"/>
      <c r="B21" s="13"/>
      <c r="C21" s="14"/>
      <c r="D21" s="6"/>
      <c r="E21" s="6"/>
      <c r="F21" s="6"/>
      <c r="G21" s="13">
        <f>SUM(D21:F21)</f>
        <v>0</v>
      </c>
      <c r="H21" s="4"/>
      <c r="I21" s="4"/>
    </row>
    <row r="22" spans="1:9" s="1" customFormat="1" ht="18.75">
      <c r="A22" s="13"/>
      <c r="B22" s="13"/>
      <c r="C22" s="14"/>
      <c r="D22" s="6"/>
      <c r="E22" s="6"/>
      <c r="F22" s="6"/>
      <c r="G22" s="13">
        <f>SUM(D22:F22)</f>
        <v>0</v>
      </c>
      <c r="H22" s="4"/>
      <c r="I22" s="4"/>
    </row>
    <row r="23" spans="1:9" s="1" customFormat="1" ht="18.75">
      <c r="A23" s="13"/>
      <c r="B23" s="13"/>
      <c r="C23" s="14"/>
      <c r="D23" s="6"/>
      <c r="E23" s="6"/>
      <c r="F23" s="6"/>
      <c r="G23" s="13">
        <f>SUM(D23:F23)</f>
        <v>0</v>
      </c>
      <c r="H23" s="4"/>
      <c r="I23" s="4"/>
    </row>
    <row r="24" spans="1:9" s="1" customFormat="1" ht="18.75">
      <c r="A24" s="13"/>
      <c r="B24" s="13"/>
      <c r="C24" s="14"/>
      <c r="D24" s="6"/>
      <c r="E24" s="6"/>
      <c r="F24" s="6"/>
      <c r="G24" s="13">
        <f>SUM(D24:F24)</f>
        <v>0</v>
      </c>
      <c r="H24" s="4"/>
      <c r="I24" s="4"/>
    </row>
    <row r="25" spans="1:9" s="1" customFormat="1" ht="18.75">
      <c r="A25" s="13"/>
      <c r="B25" s="13"/>
      <c r="C25" s="14"/>
      <c r="D25" s="6"/>
      <c r="E25" s="6"/>
      <c r="F25" s="6"/>
      <c r="G25" s="13">
        <f>SUM(D25:F25)</f>
        <v>0</v>
      </c>
      <c r="H25" s="4"/>
      <c r="I25" s="4"/>
    </row>
    <row r="26" spans="1:9" s="1" customFormat="1" ht="18.75">
      <c r="A26" s="13"/>
      <c r="B26" s="13"/>
      <c r="C26" s="14"/>
      <c r="D26" s="6"/>
      <c r="E26" s="6"/>
      <c r="F26" s="6"/>
      <c r="G26" s="13">
        <f>SUM(D26:F26)</f>
        <v>0</v>
      </c>
      <c r="H26" s="4"/>
      <c r="I26" s="4"/>
    </row>
    <row r="27" spans="1:9" s="1" customFormat="1" ht="18.75">
      <c r="A27" s="13"/>
      <c r="B27" s="13"/>
      <c r="C27" s="14"/>
      <c r="D27" s="6"/>
      <c r="E27" s="6"/>
      <c r="F27" s="6"/>
      <c r="G27" s="13"/>
      <c r="H27" s="4"/>
      <c r="I27" s="4"/>
    </row>
    <row r="28" spans="1:9" s="1" customFormat="1" ht="18.75">
      <c r="A28" s="13"/>
      <c r="B28" s="13"/>
      <c r="C28" s="14"/>
      <c r="D28" s="6"/>
      <c r="E28" s="6"/>
      <c r="F28" s="6"/>
      <c r="G28" s="13"/>
      <c r="H28" s="4"/>
      <c r="I28" s="4"/>
    </row>
    <row r="29" spans="1:9" s="1" customFormat="1" ht="18.75">
      <c r="A29" s="13"/>
      <c r="B29" s="13"/>
      <c r="C29" s="14"/>
      <c r="D29" s="6"/>
      <c r="E29" s="6"/>
      <c r="F29" s="6"/>
      <c r="G29" s="13"/>
      <c r="H29" s="4"/>
      <c r="I29" s="4"/>
    </row>
    <row r="30" spans="1:9" s="1" customFormat="1" ht="18.75">
      <c r="A30" s="13"/>
      <c r="B30" s="13"/>
      <c r="C30" s="14"/>
      <c r="D30" s="6"/>
      <c r="E30" s="6"/>
      <c r="F30" s="6"/>
      <c r="G30" s="13"/>
      <c r="H30" s="4"/>
      <c r="I30" s="4"/>
    </row>
    <row r="31" spans="1:9" s="1" customFormat="1" ht="18.75">
      <c r="A31" s="13"/>
      <c r="B31" s="13"/>
      <c r="C31" s="14"/>
      <c r="D31" s="6"/>
      <c r="E31" s="6"/>
      <c r="F31" s="6"/>
      <c r="G31" s="13"/>
      <c r="H31" s="4"/>
      <c r="I31" s="4"/>
    </row>
    <row r="32" spans="1:9" s="1" customFormat="1" ht="18.75">
      <c r="A32" s="13"/>
      <c r="B32" s="13"/>
      <c r="C32" s="14"/>
      <c r="D32" s="6"/>
      <c r="E32" s="6"/>
      <c r="F32" s="6"/>
      <c r="G32" s="13"/>
      <c r="H32" s="4"/>
      <c r="I32" s="4"/>
    </row>
    <row r="33" spans="1:9" s="1" customFormat="1" ht="18.75">
      <c r="A33" s="13"/>
      <c r="B33" s="13"/>
      <c r="C33" s="14"/>
      <c r="D33" s="6"/>
      <c r="E33" s="6"/>
      <c r="F33" s="6"/>
      <c r="G33" s="13"/>
      <c r="H33" s="4"/>
      <c r="I33" s="4"/>
    </row>
    <row r="34" spans="1:9" s="1" customFormat="1" ht="18.75">
      <c r="A34" s="13"/>
      <c r="B34" s="13"/>
      <c r="C34" s="14"/>
      <c r="D34" s="6"/>
      <c r="E34" s="6"/>
      <c r="F34" s="6"/>
      <c r="G34" s="13"/>
      <c r="H34" s="4"/>
      <c r="I34" s="4"/>
    </row>
    <row r="35" spans="1:9" s="1" customFormat="1" ht="18.75">
      <c r="A35" s="13"/>
      <c r="B35" s="13"/>
      <c r="C35" s="14"/>
      <c r="D35" s="6"/>
      <c r="E35" s="6"/>
      <c r="F35" s="6"/>
      <c r="G35" s="13"/>
      <c r="H35" s="4"/>
      <c r="I35" s="4"/>
    </row>
    <row r="36" spans="1:9" s="1" customFormat="1" ht="18.75">
      <c r="A36" s="13"/>
      <c r="B36" s="13"/>
      <c r="C36" s="14"/>
      <c r="D36" s="6"/>
      <c r="E36" s="6"/>
      <c r="F36" s="6"/>
      <c r="G36" s="13"/>
      <c r="H36" s="4"/>
      <c r="I36" s="4"/>
    </row>
    <row r="37" spans="1:9" s="1" customFormat="1" ht="18.75">
      <c r="A37" s="13"/>
      <c r="B37" s="13"/>
      <c r="C37" s="14"/>
      <c r="D37" s="6"/>
      <c r="E37" s="6"/>
      <c r="F37" s="6"/>
      <c r="G37" s="13"/>
      <c r="H37" s="4"/>
      <c r="I37" s="4"/>
    </row>
    <row r="38" spans="1:9" s="1" customFormat="1" ht="18.75">
      <c r="A38" s="13"/>
      <c r="B38" s="13"/>
      <c r="C38" s="14"/>
      <c r="D38" s="6"/>
      <c r="E38" s="6"/>
      <c r="F38" s="6"/>
      <c r="G38" s="13"/>
      <c r="H38" s="4"/>
      <c r="I38" s="4"/>
    </row>
    <row r="39" spans="1:9" s="1" customFormat="1" ht="18.75">
      <c r="A39" s="13"/>
      <c r="B39" s="13"/>
      <c r="C39" s="14"/>
      <c r="D39" s="6"/>
      <c r="E39" s="6"/>
      <c r="F39" s="6"/>
      <c r="G39" s="13"/>
      <c r="H39" s="4"/>
      <c r="I39" s="4"/>
    </row>
    <row r="40" spans="1:9" s="1" customFormat="1" ht="18.75">
      <c r="A40" s="13"/>
      <c r="B40" s="13"/>
      <c r="C40" s="14"/>
      <c r="D40" s="6"/>
      <c r="E40" s="6"/>
      <c r="F40" s="6"/>
      <c r="G40" s="13"/>
      <c r="H40" s="4"/>
      <c r="I40" s="4"/>
    </row>
    <row r="41" spans="1:9" s="1" customFormat="1" ht="18.75">
      <c r="A41" s="13"/>
      <c r="B41" s="13"/>
      <c r="C41" s="14"/>
      <c r="D41" s="6"/>
      <c r="E41" s="6"/>
      <c r="F41" s="6"/>
      <c r="G41" s="13"/>
      <c r="H41" s="4"/>
      <c r="I41" s="4"/>
    </row>
    <row r="42" spans="1:9" s="1" customFormat="1" ht="18.75">
      <c r="A42" s="13"/>
      <c r="B42" s="13"/>
      <c r="C42" s="14"/>
      <c r="D42" s="6"/>
      <c r="E42" s="6"/>
      <c r="F42" s="6"/>
      <c r="G42" s="13"/>
      <c r="H42" s="4"/>
      <c r="I42" s="4"/>
    </row>
    <row r="43" spans="1:9" s="1" customFormat="1" ht="18.75">
      <c r="A43" s="13"/>
      <c r="B43" s="13"/>
      <c r="C43" s="14"/>
      <c r="D43" s="6"/>
      <c r="E43" s="6"/>
      <c r="F43" s="6"/>
      <c r="G43" s="13"/>
      <c r="H43" s="4"/>
      <c r="I43" s="4"/>
    </row>
    <row r="44" spans="1:9" s="1" customFormat="1" ht="18.75">
      <c r="A44" s="13"/>
      <c r="B44" s="13"/>
      <c r="C44" s="14"/>
      <c r="D44" s="6"/>
      <c r="E44" s="6"/>
      <c r="F44" s="6"/>
      <c r="G44" s="13"/>
      <c r="H44" s="4"/>
      <c r="I44" s="4"/>
    </row>
    <row r="45" spans="1:9" s="1" customFormat="1" ht="18.75">
      <c r="A45" s="13"/>
      <c r="B45" s="13"/>
      <c r="C45" s="14"/>
      <c r="D45" s="6"/>
      <c r="E45" s="6"/>
      <c r="F45" s="6"/>
      <c r="G45" s="13"/>
      <c r="H45" s="4"/>
      <c r="I45" s="4"/>
    </row>
    <row r="46" spans="1:9" s="1" customFormat="1" ht="18.75">
      <c r="A46" s="13"/>
      <c r="B46" s="13"/>
      <c r="C46" s="14"/>
      <c r="D46" s="6"/>
      <c r="E46" s="6"/>
      <c r="F46" s="6"/>
      <c r="G46" s="13"/>
      <c r="H46" s="4"/>
      <c r="I46" s="4"/>
    </row>
    <row r="47" spans="1:9" s="1" customFormat="1" ht="18.75">
      <c r="A47" s="13"/>
      <c r="B47" s="13"/>
      <c r="C47" s="14"/>
      <c r="D47" s="6"/>
      <c r="E47" s="6"/>
      <c r="F47" s="6"/>
      <c r="G47" s="13"/>
      <c r="H47" s="4"/>
      <c r="I47" s="4"/>
    </row>
    <row r="48" spans="1:9" s="1" customFormat="1" ht="18.75">
      <c r="A48" s="13"/>
      <c r="B48" s="13"/>
      <c r="C48" s="14"/>
      <c r="D48" s="6"/>
      <c r="E48" s="6"/>
      <c r="F48" s="6"/>
      <c r="G48" s="13"/>
      <c r="H48" s="4"/>
      <c r="I48" s="4"/>
    </row>
    <row r="49" spans="1:9" s="1" customFormat="1" ht="18.75">
      <c r="A49" s="13"/>
      <c r="B49" s="13"/>
      <c r="C49" s="14"/>
      <c r="D49" s="6"/>
      <c r="E49" s="6"/>
      <c r="F49" s="6"/>
      <c r="G49" s="13"/>
      <c r="H49" s="4"/>
      <c r="I49" s="4"/>
    </row>
    <row r="50" spans="1:9" s="1" customFormat="1" ht="18.75">
      <c r="A50" s="13"/>
      <c r="B50" s="13"/>
      <c r="C50" s="14"/>
      <c r="D50" s="6"/>
      <c r="E50" s="6"/>
      <c r="F50" s="6"/>
      <c r="G50" s="13"/>
      <c r="H50" s="4"/>
      <c r="I50" s="4"/>
    </row>
    <row r="51" spans="1:9" s="1" customFormat="1" ht="18.75">
      <c r="A51" s="13"/>
      <c r="B51" s="13"/>
      <c r="C51" s="14"/>
      <c r="D51" s="6"/>
      <c r="E51" s="6"/>
      <c r="F51" s="6"/>
      <c r="G51" s="13"/>
      <c r="H51" s="4"/>
      <c r="I51" s="4"/>
    </row>
    <row r="52" spans="1:9" s="1" customFormat="1" ht="18.75">
      <c r="A52" s="13"/>
      <c r="B52" s="13"/>
      <c r="C52" s="14"/>
      <c r="D52" s="6"/>
      <c r="E52" s="6"/>
      <c r="F52" s="6"/>
      <c r="G52" s="13"/>
      <c r="H52" s="4"/>
      <c r="I52" s="4"/>
    </row>
    <row r="53" spans="1:9" s="1" customFormat="1" ht="18.75">
      <c r="A53" s="13"/>
      <c r="B53" s="13"/>
      <c r="C53" s="14"/>
      <c r="D53" s="6"/>
      <c r="E53" s="6"/>
      <c r="F53" s="6"/>
      <c r="G53" s="13"/>
      <c r="H53" s="4"/>
      <c r="I53" s="4"/>
    </row>
    <row r="54" spans="1:9" s="1" customFormat="1" ht="18.75">
      <c r="A54" s="13"/>
      <c r="B54" s="13"/>
      <c r="C54" s="14"/>
      <c r="D54" s="6"/>
      <c r="E54" s="6"/>
      <c r="F54" s="6"/>
      <c r="G54" s="13"/>
      <c r="H54" s="4"/>
      <c r="I54" s="4"/>
    </row>
    <row r="55" spans="1:9" s="1" customFormat="1" ht="18.75">
      <c r="A55" s="13"/>
      <c r="B55" s="13"/>
      <c r="C55" s="14"/>
      <c r="D55" s="6"/>
      <c r="E55" s="6"/>
      <c r="F55" s="6"/>
      <c r="G55" s="13"/>
      <c r="H55" s="4"/>
      <c r="I55" s="4"/>
    </row>
    <row r="56" spans="1:9" s="1" customFormat="1" ht="18.75">
      <c r="A56" s="13"/>
      <c r="B56" s="13"/>
      <c r="C56" s="14"/>
      <c r="D56" s="6"/>
      <c r="E56" s="6"/>
      <c r="F56" s="6"/>
      <c r="G56" s="13"/>
      <c r="H56" s="4"/>
      <c r="I56" s="4"/>
    </row>
    <row r="57" spans="1:9" s="1" customFormat="1" ht="18.75">
      <c r="A57" s="13"/>
      <c r="B57" s="13"/>
      <c r="C57" s="14"/>
      <c r="D57" s="6"/>
      <c r="E57" s="6"/>
      <c r="F57" s="6"/>
      <c r="G57" s="13"/>
      <c r="H57" s="4"/>
      <c r="I57" s="4"/>
    </row>
    <row r="58" spans="1:9" s="1" customFormat="1" ht="18.75">
      <c r="A58" s="13"/>
      <c r="B58" s="13"/>
      <c r="C58" s="14"/>
      <c r="D58" s="6"/>
      <c r="E58" s="6"/>
      <c r="F58" s="6"/>
      <c r="G58" s="13"/>
      <c r="H58" s="4"/>
      <c r="I58" s="4"/>
    </row>
    <row r="59" spans="1:9" s="1" customFormat="1" ht="18.75">
      <c r="A59" s="13"/>
      <c r="B59" s="13"/>
      <c r="C59" s="14"/>
      <c r="D59" s="6"/>
      <c r="E59" s="6"/>
      <c r="F59" s="6"/>
      <c r="G59" s="13"/>
      <c r="H59" s="4"/>
      <c r="I59" s="4"/>
    </row>
    <row r="60" spans="1:9" s="1" customFormat="1" ht="18.75">
      <c r="A60" s="13"/>
      <c r="B60" s="13"/>
      <c r="C60" s="14"/>
      <c r="D60" s="6"/>
      <c r="E60" s="6"/>
      <c r="F60" s="6"/>
      <c r="G60" s="13"/>
      <c r="H60" s="4"/>
      <c r="I60" s="4"/>
    </row>
    <row r="61" spans="1:9" s="1" customFormat="1" ht="18.75">
      <c r="A61" s="13"/>
      <c r="B61" s="13"/>
      <c r="C61" s="14"/>
      <c r="D61" s="6"/>
      <c r="E61" s="6"/>
      <c r="F61" s="6"/>
      <c r="G61" s="13"/>
      <c r="H61" s="4"/>
      <c r="I61" s="4"/>
    </row>
    <row r="62" spans="1:9" s="1" customFormat="1" ht="18.75">
      <c r="A62" s="13"/>
      <c r="B62" s="13"/>
      <c r="C62" s="14"/>
      <c r="D62" s="6"/>
      <c r="E62" s="6"/>
      <c r="F62" s="6"/>
      <c r="G62" s="13"/>
      <c r="H62" s="4"/>
      <c r="I62" s="4"/>
    </row>
    <row r="63" spans="1:9" s="1" customFormat="1" ht="18.75">
      <c r="A63" s="13"/>
      <c r="B63" s="13"/>
      <c r="C63" s="14"/>
      <c r="D63" s="6"/>
      <c r="E63" s="6"/>
      <c r="F63" s="6"/>
      <c r="G63" s="13"/>
      <c r="H63" s="4"/>
      <c r="I63" s="4"/>
    </row>
    <row r="64" spans="1:9" s="1" customFormat="1" ht="18.75">
      <c r="A64" s="13"/>
      <c r="B64" s="13"/>
      <c r="C64" s="14"/>
      <c r="D64" s="6"/>
      <c r="E64" s="6"/>
      <c r="F64" s="6"/>
      <c r="G64" s="13"/>
      <c r="H64" s="4"/>
      <c r="I64" s="4"/>
    </row>
    <row r="65" spans="1:9" s="1" customFormat="1" ht="18.75">
      <c r="A65" s="13"/>
      <c r="B65" s="13"/>
      <c r="C65" s="14"/>
      <c r="D65" s="6"/>
      <c r="E65" s="6"/>
      <c r="F65" s="6"/>
      <c r="G65" s="13"/>
      <c r="H65" s="4"/>
      <c r="I65" s="4"/>
    </row>
    <row r="66" spans="1:9" s="1" customFormat="1" ht="18.75">
      <c r="A66" s="13"/>
      <c r="B66" s="13"/>
      <c r="C66" s="14"/>
      <c r="D66" s="6"/>
      <c r="E66" s="6"/>
      <c r="F66" s="6"/>
      <c r="G66" s="13"/>
      <c r="H66" s="4"/>
      <c r="I66" s="4"/>
    </row>
    <row r="67" spans="1:9" s="1" customFormat="1" ht="18.75">
      <c r="A67" s="13"/>
      <c r="B67" s="13"/>
      <c r="C67" s="14"/>
      <c r="D67" s="6"/>
      <c r="E67" s="6"/>
      <c r="F67" s="6"/>
      <c r="G67" s="13"/>
      <c r="H67" s="4"/>
      <c r="I67" s="4"/>
    </row>
    <row r="68" spans="1:9" s="1" customFormat="1" ht="18.75">
      <c r="A68" s="13"/>
      <c r="B68" s="13"/>
      <c r="C68" s="14"/>
      <c r="D68" s="6"/>
      <c r="E68" s="6"/>
      <c r="F68" s="6"/>
      <c r="G68" s="13"/>
      <c r="H68" s="4"/>
      <c r="I68" s="4"/>
    </row>
    <row r="69" spans="1:9" s="1" customFormat="1" ht="18.75">
      <c r="A69" s="13"/>
      <c r="B69" s="13"/>
      <c r="C69" s="14"/>
      <c r="D69" s="6"/>
      <c r="E69" s="6"/>
      <c r="F69" s="6"/>
      <c r="G69" s="13"/>
      <c r="H69" s="4"/>
      <c r="I69" s="4"/>
    </row>
    <row r="70" spans="1:9" s="1" customFormat="1" ht="18.75">
      <c r="A70" s="13"/>
      <c r="B70" s="13"/>
      <c r="C70" s="14"/>
      <c r="D70" s="6"/>
      <c r="E70" s="6"/>
      <c r="F70" s="6"/>
      <c r="G70" s="13"/>
      <c r="H70" s="4"/>
      <c r="I70" s="4"/>
    </row>
    <row r="71" spans="1:9" s="1" customFormat="1" ht="18.75">
      <c r="A71" s="13"/>
      <c r="B71" s="13"/>
      <c r="C71" s="14"/>
      <c r="D71" s="6"/>
      <c r="E71" s="6"/>
      <c r="F71" s="6"/>
      <c r="G71" s="13"/>
      <c r="H71" s="4"/>
      <c r="I71" s="4"/>
    </row>
    <row r="72" spans="1:9" s="1" customFormat="1" ht="18.75">
      <c r="A72" s="13"/>
      <c r="B72" s="13"/>
      <c r="C72" s="14"/>
      <c r="D72" s="6"/>
      <c r="E72" s="6"/>
      <c r="F72" s="6"/>
      <c r="G72" s="13"/>
      <c r="H72" s="4"/>
      <c r="I72" s="4"/>
    </row>
    <row r="73" spans="1:9" s="1" customFormat="1" ht="18.75">
      <c r="A73" s="13"/>
      <c r="B73" s="13"/>
      <c r="C73" s="14"/>
      <c r="D73" s="6"/>
      <c r="E73" s="6"/>
      <c r="F73" s="6"/>
      <c r="G73" s="13"/>
      <c r="H73" s="4"/>
      <c r="I73" s="4"/>
    </row>
    <row r="74" spans="1:9" s="1" customFormat="1" ht="18.75">
      <c r="A74" s="13"/>
      <c r="B74" s="13"/>
      <c r="C74" s="14"/>
      <c r="D74" s="6"/>
      <c r="E74" s="6"/>
      <c r="F74" s="6"/>
      <c r="G74" s="13"/>
      <c r="H74" s="4"/>
      <c r="I74" s="4"/>
    </row>
    <row r="75" spans="1:9" s="1" customFormat="1" ht="18.75">
      <c r="A75" s="13"/>
      <c r="B75" s="13"/>
      <c r="C75" s="14"/>
      <c r="D75" s="6"/>
      <c r="E75" s="6"/>
      <c r="F75" s="6"/>
      <c r="G75" s="13"/>
      <c r="H75" s="4"/>
      <c r="I75" s="4"/>
    </row>
    <row r="76" spans="1:9" s="1" customFormat="1" ht="18.75">
      <c r="A76" s="13"/>
      <c r="B76" s="13"/>
      <c r="C76" s="14"/>
      <c r="D76" s="6"/>
      <c r="E76" s="6"/>
      <c r="F76" s="6"/>
      <c r="G76" s="13"/>
      <c r="H76" s="4"/>
      <c r="I76" s="4"/>
    </row>
    <row r="77" spans="1:9" s="1" customFormat="1" ht="18.75">
      <c r="A77" s="13"/>
      <c r="B77" s="13"/>
      <c r="C77" s="14"/>
      <c r="D77" s="6"/>
      <c r="E77" s="6"/>
      <c r="F77" s="6"/>
      <c r="G77" s="13"/>
      <c r="H77" s="4"/>
      <c r="I77" s="4"/>
    </row>
    <row r="78" spans="1:9" s="1" customFormat="1" ht="18.75">
      <c r="A78" s="13"/>
      <c r="B78" s="13"/>
      <c r="C78" s="14"/>
      <c r="D78" s="6"/>
      <c r="E78" s="6"/>
      <c r="F78" s="6"/>
      <c r="G78" s="13"/>
      <c r="H78" s="4"/>
      <c r="I78" s="4"/>
    </row>
    <row r="79" spans="1:9" s="1" customFormat="1" ht="18.75">
      <c r="A79" s="13"/>
      <c r="B79" s="13"/>
      <c r="C79" s="14"/>
      <c r="D79" s="6"/>
      <c r="E79" s="6"/>
      <c r="F79" s="6"/>
      <c r="G79" s="13"/>
      <c r="H79" s="4"/>
      <c r="I79" s="4"/>
    </row>
    <row r="80" spans="1:9" s="1" customFormat="1" ht="18.75">
      <c r="A80" s="13"/>
      <c r="B80" s="13"/>
      <c r="C80" s="14"/>
      <c r="D80" s="6"/>
      <c r="E80" s="6"/>
      <c r="F80" s="6"/>
      <c r="G80" s="13"/>
      <c r="H80" s="4"/>
      <c r="I80" s="4"/>
    </row>
    <row r="81" spans="1:9" s="1" customFormat="1" ht="18.75">
      <c r="A81" s="13"/>
      <c r="B81" s="13"/>
      <c r="C81" s="14"/>
      <c r="D81" s="6"/>
      <c r="E81" s="6"/>
      <c r="F81" s="6"/>
      <c r="G81" s="13"/>
      <c r="H81" s="4"/>
      <c r="I81" s="4"/>
    </row>
    <row r="82" spans="1:9" s="1" customFormat="1" ht="18.75">
      <c r="A82" s="13"/>
      <c r="B82" s="13"/>
      <c r="C82" s="14"/>
      <c r="D82" s="6"/>
      <c r="E82" s="6"/>
      <c r="F82" s="6"/>
      <c r="G82" s="13"/>
      <c r="H82" s="4"/>
      <c r="I82" s="4"/>
    </row>
    <row r="83" spans="1:9" s="1" customFormat="1" ht="18.75">
      <c r="A83" s="13"/>
      <c r="B83" s="13"/>
      <c r="C83" s="14"/>
      <c r="D83" s="6"/>
      <c r="E83" s="6"/>
      <c r="F83" s="6"/>
      <c r="G83" s="13"/>
      <c r="H83" s="4"/>
      <c r="I83" s="4"/>
    </row>
    <row r="84" spans="1:9" s="1" customFormat="1" ht="18.75">
      <c r="A84" s="13"/>
      <c r="B84" s="13"/>
      <c r="C84" s="14"/>
      <c r="D84" s="6"/>
      <c r="E84" s="6"/>
      <c r="F84" s="6"/>
      <c r="G84" s="13"/>
      <c r="H84" s="4"/>
      <c r="I84" s="4"/>
    </row>
    <row r="85" spans="1:9" s="1" customFormat="1" ht="18.75">
      <c r="A85" s="13"/>
      <c r="B85" s="13"/>
      <c r="C85" s="14"/>
      <c r="D85" s="6"/>
      <c r="E85" s="6"/>
      <c r="F85" s="6"/>
      <c r="G85" s="13"/>
      <c r="H85" s="4"/>
      <c r="I85" s="4"/>
    </row>
    <row r="86" spans="1:9" s="1" customFormat="1" ht="18.75">
      <c r="A86" s="13"/>
      <c r="B86" s="13"/>
      <c r="C86" s="14"/>
      <c r="D86" s="6"/>
      <c r="E86" s="6"/>
      <c r="F86" s="6"/>
      <c r="G86" s="13"/>
      <c r="H86" s="4"/>
      <c r="I86" s="4"/>
    </row>
    <row r="87" spans="1:9" s="1" customFormat="1" ht="18.75">
      <c r="A87" s="13"/>
      <c r="B87" s="13"/>
      <c r="C87" s="14"/>
      <c r="D87" s="6"/>
      <c r="E87" s="6"/>
      <c r="F87" s="6"/>
      <c r="G87" s="13"/>
      <c r="H87" s="4"/>
      <c r="I87" s="4"/>
    </row>
    <row r="88" spans="1:9" s="1" customFormat="1" ht="18.75">
      <c r="A88" s="13"/>
      <c r="B88" s="13"/>
      <c r="C88" s="14"/>
      <c r="D88" s="6"/>
      <c r="E88" s="6"/>
      <c r="F88" s="6"/>
      <c r="G88" s="13"/>
      <c r="H88" s="4"/>
      <c r="I88" s="4"/>
    </row>
    <row r="89" spans="1:9" s="1" customFormat="1" ht="18.75">
      <c r="A89" s="13"/>
      <c r="B89" s="13"/>
      <c r="C89" s="14"/>
      <c r="D89" s="6"/>
      <c r="E89" s="6"/>
      <c r="F89" s="6"/>
      <c r="G89" s="13"/>
      <c r="H89" s="4"/>
      <c r="I89" s="4"/>
    </row>
    <row r="90" spans="1:9" s="1" customFormat="1" ht="18.75">
      <c r="A90" s="13"/>
      <c r="B90" s="13"/>
      <c r="C90" s="14"/>
      <c r="D90" s="6"/>
      <c r="E90" s="6"/>
      <c r="F90" s="6"/>
      <c r="G90" s="13"/>
      <c r="H90" s="4"/>
      <c r="I90" s="4"/>
    </row>
    <row r="91" spans="1:9" s="1" customFormat="1" ht="18.75">
      <c r="A91" s="13"/>
      <c r="B91" s="13"/>
      <c r="C91" s="14"/>
      <c r="D91" s="6"/>
      <c r="E91" s="6"/>
      <c r="F91" s="6"/>
      <c r="G91" s="13"/>
      <c r="H91" s="4"/>
      <c r="I91" s="4"/>
    </row>
    <row r="92" spans="1:9" s="1" customFormat="1" ht="18.75">
      <c r="A92" s="13"/>
      <c r="B92" s="13"/>
      <c r="C92" s="14"/>
      <c r="D92" s="6"/>
      <c r="E92" s="6"/>
      <c r="F92" s="6"/>
      <c r="G92" s="13"/>
      <c r="H92" s="4"/>
      <c r="I92" s="4"/>
    </row>
    <row r="93" spans="1:9" s="1" customFormat="1" ht="18.75">
      <c r="A93" s="13"/>
      <c r="B93" s="13"/>
      <c r="C93" s="14"/>
      <c r="D93" s="6"/>
      <c r="E93" s="6"/>
      <c r="F93" s="6"/>
      <c r="G93" s="13"/>
      <c r="H93" s="4"/>
      <c r="I93" s="4"/>
    </row>
    <row r="94" spans="1:9" s="1" customFormat="1" ht="18.75">
      <c r="A94" s="13"/>
      <c r="B94" s="13"/>
      <c r="C94" s="14"/>
      <c r="D94" s="6"/>
      <c r="E94" s="6"/>
      <c r="F94" s="6"/>
      <c r="G94" s="13"/>
      <c r="H94" s="4"/>
      <c r="I94" s="4"/>
    </row>
    <row r="95" spans="1:9" s="1" customFormat="1" ht="18.75">
      <c r="A95" s="13"/>
      <c r="B95" s="13"/>
      <c r="C95" s="14"/>
      <c r="D95" s="6"/>
      <c r="E95" s="6"/>
      <c r="F95" s="6"/>
      <c r="G95" s="13"/>
      <c r="H95" s="4"/>
      <c r="I95" s="4"/>
    </row>
    <row r="96" spans="1:9" s="1" customFormat="1" ht="18.75">
      <c r="A96" s="13"/>
      <c r="B96" s="13"/>
      <c r="C96" s="14"/>
      <c r="D96" s="6"/>
      <c r="E96" s="6"/>
      <c r="F96" s="6"/>
      <c r="G96" s="13"/>
      <c r="H96" s="4"/>
      <c r="I96" s="4"/>
    </row>
    <row r="97" spans="1:9" s="1" customFormat="1" ht="18.75">
      <c r="A97" s="13"/>
      <c r="B97" s="13"/>
      <c r="C97" s="14"/>
      <c r="D97" s="6"/>
      <c r="E97" s="6"/>
      <c r="F97" s="6"/>
      <c r="G97" s="13"/>
      <c r="H97" s="4"/>
      <c r="I97" s="4"/>
    </row>
    <row r="98" spans="1:9" s="1" customFormat="1" ht="18.75">
      <c r="A98" s="13"/>
      <c r="B98" s="13"/>
      <c r="C98" s="14"/>
      <c r="D98" s="6"/>
      <c r="E98" s="6"/>
      <c r="F98" s="6"/>
      <c r="G98" s="13"/>
      <c r="H98" s="4"/>
      <c r="I98" s="4"/>
    </row>
    <row r="99" spans="1:9" s="1" customFormat="1" ht="18.75">
      <c r="A99" s="13"/>
      <c r="B99" s="13"/>
      <c r="C99" s="14"/>
      <c r="D99" s="6"/>
      <c r="E99" s="6"/>
      <c r="F99" s="6"/>
      <c r="G99" s="13"/>
      <c r="H99" s="4"/>
      <c r="I99" s="4"/>
    </row>
    <row r="100" spans="1:9" s="1" customFormat="1" ht="18.75">
      <c r="A100" s="13"/>
      <c r="B100" s="13"/>
      <c r="C100" s="14"/>
      <c r="D100" s="6"/>
      <c r="E100" s="6"/>
      <c r="F100" s="6"/>
      <c r="G100" s="13"/>
      <c r="H100" s="4"/>
      <c r="I100" s="4"/>
    </row>
    <row r="101" spans="1:9" s="1" customFormat="1" ht="18.75">
      <c r="A101" s="13"/>
      <c r="B101" s="13"/>
      <c r="C101" s="14"/>
      <c r="D101" s="6"/>
      <c r="E101" s="6"/>
      <c r="F101" s="6"/>
      <c r="G101" s="13"/>
      <c r="H101" s="4"/>
      <c r="I101" s="4"/>
    </row>
    <row r="102" spans="1:9" s="1" customFormat="1" ht="18.75">
      <c r="A102" s="13"/>
      <c r="B102" s="13"/>
      <c r="C102" s="14"/>
      <c r="D102" s="6"/>
      <c r="E102" s="6"/>
      <c r="F102" s="6"/>
      <c r="G102" s="13"/>
      <c r="H102" s="4"/>
      <c r="I102" s="4"/>
    </row>
    <row r="103" spans="1:9" s="1" customFormat="1" ht="18.75">
      <c r="A103" s="13"/>
      <c r="B103" s="13"/>
      <c r="C103" s="14"/>
      <c r="D103" s="6"/>
      <c r="E103" s="6"/>
      <c r="F103" s="6"/>
      <c r="G103" s="13"/>
      <c r="H103" s="4"/>
      <c r="I103" s="4"/>
    </row>
    <row r="104" spans="1:9" s="1" customFormat="1" ht="18.75">
      <c r="A104" s="13"/>
      <c r="B104" s="13"/>
      <c r="C104" s="14"/>
      <c r="D104" s="6"/>
      <c r="E104" s="6"/>
      <c r="F104" s="6"/>
      <c r="G104" s="13"/>
      <c r="H104" s="4"/>
      <c r="I104" s="4"/>
    </row>
    <row r="105" spans="1:9" s="1" customFormat="1" ht="18.75">
      <c r="A105" s="13"/>
      <c r="B105" s="13"/>
      <c r="C105" s="14"/>
      <c r="D105" s="6"/>
      <c r="E105" s="6"/>
      <c r="F105" s="6"/>
      <c r="G105" s="13"/>
      <c r="H105" s="4"/>
      <c r="I105" s="4"/>
    </row>
    <row r="106" spans="1:9" s="1" customFormat="1" ht="18.75">
      <c r="A106" s="13"/>
      <c r="B106" s="13"/>
      <c r="C106" s="14"/>
      <c r="D106" s="6"/>
      <c r="E106" s="6"/>
      <c r="F106" s="6"/>
      <c r="G106" s="13"/>
      <c r="H106" s="4"/>
      <c r="I106" s="4"/>
    </row>
    <row r="107" spans="1:9" s="1" customFormat="1" ht="18.75">
      <c r="A107" s="13"/>
      <c r="B107" s="13"/>
      <c r="C107" s="14"/>
      <c r="D107" s="6"/>
      <c r="E107" s="6"/>
      <c r="F107" s="6"/>
      <c r="G107" s="13"/>
      <c r="H107" s="4"/>
      <c r="I107" s="4"/>
    </row>
    <row r="108" spans="1:9" s="1" customFormat="1" ht="18.75">
      <c r="A108" s="13"/>
      <c r="B108" s="13"/>
      <c r="C108" s="14"/>
      <c r="D108" s="6"/>
      <c r="E108" s="6"/>
      <c r="F108" s="6"/>
      <c r="G108" s="13"/>
      <c r="H108" s="4"/>
      <c r="I108" s="4"/>
    </row>
    <row r="109" spans="1:9" s="1" customFormat="1" ht="18.75">
      <c r="A109" s="13"/>
      <c r="B109" s="13"/>
      <c r="C109" s="14"/>
      <c r="D109" s="6"/>
      <c r="E109" s="6"/>
      <c r="F109" s="6"/>
      <c r="G109" s="13"/>
      <c r="H109" s="4"/>
      <c r="I109" s="4"/>
    </row>
    <row r="110" spans="1:9" s="1" customFormat="1" ht="18.75">
      <c r="A110" s="13"/>
      <c r="B110" s="13"/>
      <c r="C110" s="14"/>
      <c r="D110" s="6"/>
      <c r="E110" s="6"/>
      <c r="F110" s="6"/>
      <c r="G110" s="13"/>
      <c r="H110" s="4"/>
      <c r="I110" s="4"/>
    </row>
    <row r="111" spans="1:9" s="1" customFormat="1" ht="18.75">
      <c r="A111" s="13"/>
      <c r="B111" s="13"/>
      <c r="C111" s="14"/>
      <c r="D111" s="6"/>
      <c r="E111" s="6"/>
      <c r="F111" s="6"/>
      <c r="G111" s="13"/>
      <c r="H111" s="4"/>
      <c r="I111" s="4"/>
    </row>
    <row r="112" spans="1:9" s="1" customFormat="1" ht="18.75">
      <c r="A112" s="13"/>
      <c r="B112" s="13"/>
      <c r="C112" s="14"/>
      <c r="D112" s="6"/>
      <c r="E112" s="6"/>
      <c r="F112" s="6"/>
      <c r="G112" s="13"/>
      <c r="H112" s="4"/>
      <c r="I112" s="4"/>
    </row>
    <row r="113" spans="1:9" s="1" customFormat="1" ht="18.75">
      <c r="A113" s="13"/>
      <c r="B113" s="13"/>
      <c r="C113" s="14"/>
      <c r="D113" s="6"/>
      <c r="E113" s="6"/>
      <c r="F113" s="6"/>
      <c r="G113" s="13"/>
      <c r="H113" s="4"/>
      <c r="I113" s="4"/>
    </row>
    <row r="114" spans="1:9" s="1" customFormat="1" ht="18.75">
      <c r="A114" s="13"/>
      <c r="B114" s="13"/>
      <c r="C114" s="14"/>
      <c r="D114" s="6"/>
      <c r="E114" s="6"/>
      <c r="F114" s="6"/>
      <c r="G114" s="13"/>
      <c r="H114" s="4"/>
      <c r="I114" s="4"/>
    </row>
    <row r="115" spans="1:9" s="1" customFormat="1" ht="18.75">
      <c r="A115" s="13"/>
      <c r="B115" s="13"/>
      <c r="C115" s="14"/>
      <c r="D115" s="6"/>
      <c r="E115" s="6"/>
      <c r="F115" s="6"/>
      <c r="G115" s="13"/>
      <c r="H115" s="4"/>
      <c r="I115" s="4"/>
    </row>
    <row r="116" spans="1:9" s="1" customFormat="1" ht="18.75">
      <c r="A116" s="13"/>
      <c r="B116" s="13"/>
      <c r="C116" s="14"/>
      <c r="D116" s="6"/>
      <c r="E116" s="6"/>
      <c r="F116" s="6"/>
      <c r="G116" s="13"/>
      <c r="H116" s="4"/>
      <c r="I116" s="4"/>
    </row>
    <row r="117" spans="1:9" s="1" customFormat="1" ht="18.75">
      <c r="A117" s="13"/>
      <c r="B117" s="13"/>
      <c r="C117" s="14"/>
      <c r="D117" s="6"/>
      <c r="E117" s="6"/>
      <c r="F117" s="6"/>
      <c r="G117" s="13">
        <f t="shared" ref="G117:G125" si="0">SUM(D117:F117)</f>
        <v>0</v>
      </c>
      <c r="H117" s="4"/>
      <c r="I117" s="4"/>
    </row>
    <row r="118" spans="1:9" s="1" customFormat="1" ht="18.75">
      <c r="A118" s="13"/>
      <c r="B118" s="13"/>
      <c r="C118" s="14"/>
      <c r="D118" s="6"/>
      <c r="E118" s="6"/>
      <c r="F118" s="6"/>
      <c r="G118" s="13">
        <f t="shared" si="0"/>
        <v>0</v>
      </c>
      <c r="H118" s="4"/>
      <c r="I118" s="4"/>
    </row>
    <row r="119" spans="1:9" s="1" customFormat="1" ht="18.75">
      <c r="A119" s="13"/>
      <c r="B119" s="13"/>
      <c r="C119" s="14"/>
      <c r="D119" s="6"/>
      <c r="E119" s="6"/>
      <c r="F119" s="6"/>
      <c r="G119" s="13">
        <f t="shared" si="0"/>
        <v>0</v>
      </c>
      <c r="H119" s="4"/>
      <c r="I119" s="4"/>
    </row>
    <row r="120" spans="1:9" s="1" customFormat="1" ht="18.75">
      <c r="A120" s="13"/>
      <c r="B120" s="13"/>
      <c r="C120" s="14"/>
      <c r="D120" s="6"/>
      <c r="E120" s="6"/>
      <c r="F120" s="6"/>
      <c r="G120" s="13">
        <f t="shared" si="0"/>
        <v>0</v>
      </c>
      <c r="H120" s="4"/>
      <c r="I120" s="4"/>
    </row>
    <row r="121" spans="1:9" s="1" customFormat="1" ht="18.75">
      <c r="A121" s="13"/>
      <c r="B121" s="13"/>
      <c r="C121" s="14"/>
      <c r="D121" s="6"/>
      <c r="E121" s="6"/>
      <c r="F121" s="6"/>
      <c r="G121" s="13">
        <f t="shared" si="0"/>
        <v>0</v>
      </c>
      <c r="H121" s="4"/>
      <c r="I121" s="4"/>
    </row>
    <row r="122" spans="1:9" s="1" customFormat="1" ht="18.75">
      <c r="A122" s="13"/>
      <c r="B122" s="13"/>
      <c r="C122" s="14"/>
      <c r="D122" s="6"/>
      <c r="E122" s="6"/>
      <c r="F122" s="6"/>
      <c r="G122" s="13">
        <f t="shared" si="0"/>
        <v>0</v>
      </c>
      <c r="H122" s="4"/>
      <c r="I122" s="4"/>
    </row>
    <row r="123" spans="1:9" s="1" customFormat="1" ht="18.75">
      <c r="A123" s="13"/>
      <c r="B123" s="13"/>
      <c r="C123" s="14"/>
      <c r="D123" s="6"/>
      <c r="E123" s="6"/>
      <c r="F123" s="6"/>
      <c r="G123" s="13">
        <f t="shared" si="0"/>
        <v>0</v>
      </c>
      <c r="H123" s="4"/>
      <c r="I123" s="4"/>
    </row>
    <row r="124" spans="1:9" s="1" customFormat="1" ht="18.75">
      <c r="A124" s="13"/>
      <c r="B124" s="13"/>
      <c r="C124" s="14"/>
      <c r="D124" s="6"/>
      <c r="E124" s="6"/>
      <c r="F124" s="6"/>
      <c r="G124" s="13">
        <f t="shared" si="0"/>
        <v>0</v>
      </c>
      <c r="H124" s="4"/>
      <c r="I124" s="4"/>
    </row>
    <row r="125" spans="1:9" s="1" customFormat="1" ht="18.75">
      <c r="A125" s="13"/>
      <c r="B125" s="13"/>
      <c r="C125" s="14"/>
      <c r="D125" s="6"/>
      <c r="E125" s="6"/>
      <c r="F125" s="6"/>
      <c r="G125" s="13">
        <f t="shared" si="0"/>
        <v>0</v>
      </c>
      <c r="H125" s="4"/>
      <c r="I125" s="4"/>
    </row>
  </sheetData>
  <sortState ref="A3:I15">
    <sortCondition descending="1" ref="H3:H15"/>
    <sortCondition descending="1" ref="G3:G15"/>
  </sortState>
  <pageMargins left="0.70866141732283472" right="0.70866141732283472" top="0.78740157480314965" bottom="0.78740157480314965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6"/>
  <sheetViews>
    <sheetView tabSelected="1" topLeftCell="A74" workbookViewId="0">
      <selection activeCell="A84" sqref="A3:J84"/>
    </sheetView>
  </sheetViews>
  <sheetFormatPr baseColWidth="10" defaultRowHeight="18.75"/>
  <cols>
    <col min="1" max="1" width="21.5703125" style="1" customWidth="1"/>
    <col min="2" max="2" width="16.7109375" style="1" customWidth="1"/>
    <col min="3" max="3" width="7.85546875" style="1" customWidth="1"/>
    <col min="4" max="7" width="5.5703125" style="16" customWidth="1"/>
    <col min="8" max="8" width="10.42578125" style="1" customWidth="1"/>
    <col min="9" max="9" width="6" style="1" customWidth="1"/>
    <col min="10" max="10" width="22.140625" style="1" customWidth="1"/>
  </cols>
  <sheetData>
    <row r="1" spans="1:10">
      <c r="A1" s="1" t="s">
        <v>51</v>
      </c>
      <c r="C1" s="8"/>
    </row>
    <row r="2" spans="1:10">
      <c r="A2" s="1" t="s">
        <v>1</v>
      </c>
      <c r="C2" s="8" t="s">
        <v>2</v>
      </c>
      <c r="D2" s="16">
        <v>1</v>
      </c>
      <c r="E2" s="16">
        <v>2</v>
      </c>
      <c r="F2" s="16">
        <v>3</v>
      </c>
      <c r="G2" s="16">
        <v>4</v>
      </c>
      <c r="H2" s="1" t="s">
        <v>3</v>
      </c>
    </row>
    <row r="3" spans="1:10" s="2" customFormat="1" ht="23.25">
      <c r="A3" s="13" t="s">
        <v>106</v>
      </c>
      <c r="B3" s="13" t="s">
        <v>107</v>
      </c>
      <c r="C3" s="14" t="s">
        <v>58</v>
      </c>
      <c r="D3" s="20">
        <v>97</v>
      </c>
      <c r="E3" s="20">
        <v>94</v>
      </c>
      <c r="F3" s="20">
        <v>98</v>
      </c>
      <c r="G3" s="20">
        <v>96</v>
      </c>
      <c r="H3" s="21">
        <f>SUM(D3:G3)</f>
        <v>385</v>
      </c>
      <c r="I3" s="1">
        <v>10</v>
      </c>
      <c r="J3" s="1">
        <v>1994</v>
      </c>
    </row>
    <row r="4" spans="1:10" s="2" customFormat="1" ht="23.25">
      <c r="A4" s="13" t="s">
        <v>123</v>
      </c>
      <c r="B4" s="13" t="s">
        <v>124</v>
      </c>
      <c r="C4" s="14" t="s">
        <v>100</v>
      </c>
      <c r="D4" s="20">
        <v>90</v>
      </c>
      <c r="E4" s="20">
        <v>92</v>
      </c>
      <c r="F4" s="20">
        <v>95</v>
      </c>
      <c r="G4" s="20">
        <v>96</v>
      </c>
      <c r="H4" s="21">
        <f>SUM(D4:G4)</f>
        <v>373</v>
      </c>
      <c r="I4" s="1">
        <v>10</v>
      </c>
      <c r="J4" s="1">
        <v>1989</v>
      </c>
    </row>
    <row r="5" spans="1:10" s="2" customFormat="1" ht="23.25">
      <c r="A5" s="13" t="s">
        <v>108</v>
      </c>
      <c r="B5" s="13" t="s">
        <v>109</v>
      </c>
      <c r="C5" s="14" t="s">
        <v>58</v>
      </c>
      <c r="D5" s="20">
        <v>94</v>
      </c>
      <c r="E5" s="20">
        <v>91</v>
      </c>
      <c r="F5" s="20">
        <v>93</v>
      </c>
      <c r="G5" s="20">
        <v>94</v>
      </c>
      <c r="H5" s="21">
        <f>SUM(D5:G5)</f>
        <v>372</v>
      </c>
      <c r="I5" s="1">
        <v>10</v>
      </c>
      <c r="J5" s="1">
        <v>1988</v>
      </c>
    </row>
    <row r="6" spans="1:10" s="2" customFormat="1" ht="23.25">
      <c r="A6" s="13" t="s">
        <v>190</v>
      </c>
      <c r="B6" s="13" t="s">
        <v>191</v>
      </c>
      <c r="C6" s="14" t="s">
        <v>58</v>
      </c>
      <c r="D6" s="20">
        <v>93</v>
      </c>
      <c r="E6" s="20">
        <v>96</v>
      </c>
      <c r="F6" s="20">
        <v>90</v>
      </c>
      <c r="G6" s="20">
        <v>92</v>
      </c>
      <c r="H6" s="21">
        <f>SUM(D6:G6)</f>
        <v>371</v>
      </c>
      <c r="I6" s="1">
        <v>10</v>
      </c>
      <c r="J6" s="1">
        <v>1997</v>
      </c>
    </row>
    <row r="7" spans="1:10" s="2" customFormat="1" ht="23.25">
      <c r="A7" s="13" t="s">
        <v>55</v>
      </c>
      <c r="B7" s="13" t="s">
        <v>56</v>
      </c>
      <c r="C7" s="14" t="s">
        <v>58</v>
      </c>
      <c r="D7" s="20">
        <v>93</v>
      </c>
      <c r="E7" s="20">
        <v>94</v>
      </c>
      <c r="F7" s="20">
        <v>91</v>
      </c>
      <c r="G7" s="20">
        <v>92</v>
      </c>
      <c r="H7" s="21">
        <f>SUM(D7:G7)</f>
        <v>370</v>
      </c>
      <c r="I7" s="1">
        <v>10</v>
      </c>
      <c r="J7" s="1" t="s">
        <v>66</v>
      </c>
    </row>
    <row r="8" spans="1:10" s="2" customFormat="1" ht="23.25">
      <c r="A8" s="13" t="s">
        <v>74</v>
      </c>
      <c r="B8" s="13" t="s">
        <v>75</v>
      </c>
      <c r="C8" s="14" t="s">
        <v>58</v>
      </c>
      <c r="D8" s="20">
        <v>92</v>
      </c>
      <c r="E8" s="20">
        <v>91</v>
      </c>
      <c r="F8" s="20">
        <v>95</v>
      </c>
      <c r="G8" s="20">
        <v>92</v>
      </c>
      <c r="H8" s="21">
        <f>SUM(D8:G8)</f>
        <v>370</v>
      </c>
      <c r="I8" s="1">
        <v>10</v>
      </c>
      <c r="J8" s="1"/>
    </row>
    <row r="9" spans="1:10" s="2" customFormat="1" ht="23.25">
      <c r="A9" s="13" t="s">
        <v>178</v>
      </c>
      <c r="B9" s="13" t="s">
        <v>54</v>
      </c>
      <c r="C9" s="14" t="s">
        <v>58</v>
      </c>
      <c r="D9" s="20">
        <v>92</v>
      </c>
      <c r="E9" s="20">
        <v>94</v>
      </c>
      <c r="F9" s="20">
        <v>93</v>
      </c>
      <c r="G9" s="20">
        <v>91</v>
      </c>
      <c r="H9" s="21">
        <f>SUM(D9:G9)</f>
        <v>370</v>
      </c>
      <c r="I9" s="1">
        <v>10</v>
      </c>
      <c r="J9" s="1">
        <v>1984</v>
      </c>
    </row>
    <row r="10" spans="1:10" s="2" customFormat="1" ht="23.25">
      <c r="A10" s="13" t="s">
        <v>70</v>
      </c>
      <c r="B10" s="13" t="s">
        <v>71</v>
      </c>
      <c r="C10" s="14" t="s">
        <v>58</v>
      </c>
      <c r="D10" s="20">
        <v>90</v>
      </c>
      <c r="E10" s="20">
        <v>93</v>
      </c>
      <c r="F10" s="20">
        <v>92</v>
      </c>
      <c r="G10" s="20">
        <v>93</v>
      </c>
      <c r="H10" s="21">
        <f>SUM(D10:G10)</f>
        <v>368</v>
      </c>
      <c r="I10" s="1">
        <v>10</v>
      </c>
      <c r="J10" s="1"/>
    </row>
    <row r="11" spans="1:10" s="2" customFormat="1" ht="23.25">
      <c r="A11" s="13" t="s">
        <v>162</v>
      </c>
      <c r="B11" s="13" t="s">
        <v>163</v>
      </c>
      <c r="C11" s="14" t="s">
        <v>58</v>
      </c>
      <c r="D11" s="20">
        <v>91</v>
      </c>
      <c r="E11" s="20">
        <v>88</v>
      </c>
      <c r="F11" s="20">
        <v>92</v>
      </c>
      <c r="G11" s="20">
        <v>95</v>
      </c>
      <c r="H11" s="21">
        <f>SUM(D11:G11)</f>
        <v>366</v>
      </c>
      <c r="I11" s="1">
        <v>10</v>
      </c>
      <c r="J11" s="1">
        <v>1990</v>
      </c>
    </row>
    <row r="12" spans="1:10" s="2" customFormat="1" ht="23.25">
      <c r="A12" s="13" t="s">
        <v>140</v>
      </c>
      <c r="B12" s="13" t="s">
        <v>141</v>
      </c>
      <c r="C12" s="14" t="s">
        <v>58</v>
      </c>
      <c r="D12" s="20">
        <v>92</v>
      </c>
      <c r="E12" s="20">
        <v>91</v>
      </c>
      <c r="F12" s="20">
        <v>90</v>
      </c>
      <c r="G12" s="20">
        <v>87</v>
      </c>
      <c r="H12" s="21">
        <f>SUM(D12:G12)</f>
        <v>360</v>
      </c>
      <c r="I12" s="1">
        <v>10</v>
      </c>
      <c r="J12" s="1">
        <v>1981</v>
      </c>
    </row>
    <row r="13" spans="1:10" s="2" customFormat="1" ht="23.25">
      <c r="A13" s="13" t="s">
        <v>152</v>
      </c>
      <c r="B13" s="13" t="s">
        <v>153</v>
      </c>
      <c r="C13" s="14" t="s">
        <v>58</v>
      </c>
      <c r="D13" s="20">
        <v>89</v>
      </c>
      <c r="E13" s="20">
        <v>86</v>
      </c>
      <c r="F13" s="20">
        <v>83</v>
      </c>
      <c r="G13" s="20">
        <v>90</v>
      </c>
      <c r="H13" s="21">
        <f>SUM(D13:G13)</f>
        <v>348</v>
      </c>
      <c r="I13" s="1">
        <v>10</v>
      </c>
      <c r="J13" s="1">
        <v>1997</v>
      </c>
    </row>
    <row r="14" spans="1:10" s="2" customFormat="1" ht="23.25">
      <c r="A14" s="13" t="s">
        <v>127</v>
      </c>
      <c r="B14" s="13" t="s">
        <v>128</v>
      </c>
      <c r="C14" s="14" t="s">
        <v>100</v>
      </c>
      <c r="D14" s="20">
        <v>92</v>
      </c>
      <c r="E14" s="20">
        <v>86</v>
      </c>
      <c r="F14" s="20">
        <v>80</v>
      </c>
      <c r="G14" s="20">
        <v>83</v>
      </c>
      <c r="H14" s="21">
        <f>SUM(D14:G14)</f>
        <v>341</v>
      </c>
      <c r="I14" s="1">
        <v>10</v>
      </c>
      <c r="J14" s="1">
        <v>1995</v>
      </c>
    </row>
    <row r="15" spans="1:10" s="2" customFormat="1" ht="23.25">
      <c r="A15" s="13" t="s">
        <v>154</v>
      </c>
      <c r="B15" s="13" t="s">
        <v>155</v>
      </c>
      <c r="C15" s="14" t="s">
        <v>58</v>
      </c>
      <c r="D15" s="20">
        <v>86</v>
      </c>
      <c r="E15" s="20">
        <v>80</v>
      </c>
      <c r="F15" s="20">
        <v>81</v>
      </c>
      <c r="G15" s="20">
        <v>80</v>
      </c>
      <c r="H15" s="21">
        <f>SUM(D15:G15)</f>
        <v>327</v>
      </c>
      <c r="I15" s="1">
        <v>10</v>
      </c>
      <c r="J15" s="1">
        <v>1997</v>
      </c>
    </row>
    <row r="16" spans="1:10" s="2" customFormat="1" ht="23.25">
      <c r="A16" s="13" t="s">
        <v>125</v>
      </c>
      <c r="B16" s="13" t="s">
        <v>92</v>
      </c>
      <c r="C16" s="14" t="s">
        <v>100</v>
      </c>
      <c r="D16" s="20">
        <v>86</v>
      </c>
      <c r="E16" s="20">
        <v>82</v>
      </c>
      <c r="F16" s="20">
        <v>75</v>
      </c>
      <c r="G16" s="20">
        <v>83</v>
      </c>
      <c r="H16" s="21">
        <f>SUM(D16:G16)</f>
        <v>326</v>
      </c>
      <c r="I16" s="1">
        <v>10</v>
      </c>
      <c r="J16" s="1">
        <v>1995</v>
      </c>
    </row>
    <row r="17" spans="1:10" s="2" customFormat="1" ht="23.25">
      <c r="A17" s="13" t="s">
        <v>112</v>
      </c>
      <c r="B17" s="13" t="s">
        <v>126</v>
      </c>
      <c r="C17" s="14" t="s">
        <v>100</v>
      </c>
      <c r="D17" s="20">
        <v>72</v>
      </c>
      <c r="E17" s="20">
        <v>75</v>
      </c>
      <c r="F17" s="20">
        <v>81</v>
      </c>
      <c r="G17" s="20">
        <v>77</v>
      </c>
      <c r="H17" s="21">
        <f>SUM(D17:G17)</f>
        <v>305</v>
      </c>
      <c r="I17" s="1">
        <v>10</v>
      </c>
      <c r="J17" s="1">
        <v>1995</v>
      </c>
    </row>
    <row r="18" spans="1:10" s="2" customFormat="1" ht="23.25">
      <c r="A18" s="13" t="s">
        <v>110</v>
      </c>
      <c r="B18" s="13" t="s">
        <v>111</v>
      </c>
      <c r="C18" s="14" t="s">
        <v>58</v>
      </c>
      <c r="D18" s="20">
        <v>94</v>
      </c>
      <c r="E18" s="20">
        <v>95</v>
      </c>
      <c r="F18" s="20">
        <v>91</v>
      </c>
      <c r="G18" s="20">
        <v>94</v>
      </c>
      <c r="H18" s="21">
        <f>SUM(D18:G18)</f>
        <v>374</v>
      </c>
      <c r="I18" s="1">
        <v>11</v>
      </c>
      <c r="J18" s="1">
        <v>1978</v>
      </c>
    </row>
    <row r="19" spans="1:10" s="2" customFormat="1" ht="23.25">
      <c r="A19" s="13" t="s">
        <v>112</v>
      </c>
      <c r="B19" s="13" t="s">
        <v>113</v>
      </c>
      <c r="C19" s="14" t="s">
        <v>58</v>
      </c>
      <c r="D19" s="20">
        <v>88</v>
      </c>
      <c r="E19" s="20">
        <v>93</v>
      </c>
      <c r="F19" s="20">
        <v>90</v>
      </c>
      <c r="G19" s="20">
        <v>95</v>
      </c>
      <c r="H19" s="21">
        <f>SUM(D19:G19)</f>
        <v>366</v>
      </c>
      <c r="I19" s="1">
        <v>11</v>
      </c>
      <c r="J19" s="1">
        <v>1990</v>
      </c>
    </row>
    <row r="20" spans="1:10" s="2" customFormat="1" ht="23.25">
      <c r="A20" s="13" t="s">
        <v>138</v>
      </c>
      <c r="B20" s="13" t="s">
        <v>139</v>
      </c>
      <c r="C20" s="14" t="s">
        <v>58</v>
      </c>
      <c r="D20" s="20">
        <v>89</v>
      </c>
      <c r="E20" s="20">
        <v>89</v>
      </c>
      <c r="F20" s="20">
        <v>87</v>
      </c>
      <c r="G20" s="20">
        <v>93</v>
      </c>
      <c r="H20" s="21">
        <f>SUM(D20:G20)</f>
        <v>358</v>
      </c>
      <c r="I20" s="1">
        <v>11</v>
      </c>
      <c r="J20" s="1">
        <v>1997</v>
      </c>
    </row>
    <row r="21" spans="1:10" s="2" customFormat="1" ht="23.25">
      <c r="A21" s="13" t="s">
        <v>72</v>
      </c>
      <c r="B21" s="13" t="s">
        <v>73</v>
      </c>
      <c r="C21" s="14" t="s">
        <v>100</v>
      </c>
      <c r="D21" s="20">
        <v>90</v>
      </c>
      <c r="E21" s="20">
        <v>93</v>
      </c>
      <c r="F21" s="20">
        <v>83</v>
      </c>
      <c r="G21" s="20">
        <v>90</v>
      </c>
      <c r="H21" s="21">
        <f>SUM(D21:G21)</f>
        <v>356</v>
      </c>
      <c r="I21" s="1">
        <v>11</v>
      </c>
      <c r="J21" s="1"/>
    </row>
    <row r="22" spans="1:10" s="2" customFormat="1" ht="23.25">
      <c r="A22" s="13" t="s">
        <v>131</v>
      </c>
      <c r="B22" s="13" t="s">
        <v>132</v>
      </c>
      <c r="C22" s="14" t="s">
        <v>58</v>
      </c>
      <c r="D22" s="20">
        <v>59</v>
      </c>
      <c r="E22" s="20">
        <v>58</v>
      </c>
      <c r="F22" s="20">
        <v>62</v>
      </c>
      <c r="G22" s="20">
        <v>60</v>
      </c>
      <c r="H22" s="21">
        <f>SUM(D22:G22)</f>
        <v>239</v>
      </c>
      <c r="I22" s="1">
        <v>11</v>
      </c>
      <c r="J22" s="1">
        <v>1992</v>
      </c>
    </row>
    <row r="23" spans="1:10" s="2" customFormat="1" ht="23.25">
      <c r="A23" s="13" t="s">
        <v>40</v>
      </c>
      <c r="B23" s="13" t="s">
        <v>133</v>
      </c>
      <c r="C23" s="14" t="s">
        <v>58</v>
      </c>
      <c r="D23" s="20">
        <v>99</v>
      </c>
      <c r="E23" s="20">
        <v>94</v>
      </c>
      <c r="F23" s="20">
        <v>99</v>
      </c>
      <c r="G23" s="20">
        <v>96</v>
      </c>
      <c r="H23" s="21">
        <f>SUM(D23:G23)</f>
        <v>388</v>
      </c>
      <c r="I23" s="1">
        <v>12</v>
      </c>
      <c r="J23" s="1">
        <v>1976</v>
      </c>
    </row>
    <row r="24" spans="1:10" s="2" customFormat="1" ht="23.25">
      <c r="A24" s="13" t="s">
        <v>104</v>
      </c>
      <c r="B24" s="13" t="s">
        <v>105</v>
      </c>
      <c r="C24" s="14" t="s">
        <v>58</v>
      </c>
      <c r="D24" s="20">
        <v>95</v>
      </c>
      <c r="E24" s="20">
        <v>98</v>
      </c>
      <c r="F24" s="20">
        <v>97</v>
      </c>
      <c r="G24" s="20">
        <v>97</v>
      </c>
      <c r="H24" s="21">
        <f>SUM(D24:G24)</f>
        <v>387</v>
      </c>
      <c r="I24" s="1">
        <v>12</v>
      </c>
      <c r="J24" s="1">
        <v>1976</v>
      </c>
    </row>
    <row r="25" spans="1:10" s="2" customFormat="1" ht="23.25">
      <c r="A25" s="13" t="s">
        <v>196</v>
      </c>
      <c r="B25" s="13" t="s">
        <v>197</v>
      </c>
      <c r="C25" s="14" t="s">
        <v>58</v>
      </c>
      <c r="D25" s="20">
        <v>90</v>
      </c>
      <c r="E25" s="20">
        <v>95</v>
      </c>
      <c r="F25" s="20">
        <v>95</v>
      </c>
      <c r="G25" s="20">
        <v>91</v>
      </c>
      <c r="H25" s="21">
        <f>SUM(D25:G25)</f>
        <v>371</v>
      </c>
      <c r="I25" s="1">
        <v>12</v>
      </c>
      <c r="J25" s="1">
        <v>1975</v>
      </c>
    </row>
    <row r="26" spans="1:10" s="2" customFormat="1" ht="23.25">
      <c r="A26" s="13" t="s">
        <v>98</v>
      </c>
      <c r="B26" s="13" t="s">
        <v>99</v>
      </c>
      <c r="C26" s="14" t="s">
        <v>100</v>
      </c>
      <c r="D26" s="20">
        <v>88</v>
      </c>
      <c r="E26" s="20">
        <v>89</v>
      </c>
      <c r="F26" s="20">
        <v>90</v>
      </c>
      <c r="G26" s="20">
        <v>85</v>
      </c>
      <c r="H26" s="21">
        <f>SUM(D26:G26)</f>
        <v>352</v>
      </c>
      <c r="I26" s="1">
        <v>12</v>
      </c>
      <c r="J26" s="1">
        <v>1967</v>
      </c>
    </row>
    <row r="27" spans="1:10" s="2" customFormat="1" ht="23.25">
      <c r="A27" s="13" t="s">
        <v>195</v>
      </c>
      <c r="B27" s="13" t="s">
        <v>92</v>
      </c>
      <c r="C27" s="14" t="s">
        <v>58</v>
      </c>
      <c r="D27" s="20">
        <v>87</v>
      </c>
      <c r="E27" s="20">
        <v>75</v>
      </c>
      <c r="F27" s="20">
        <v>88</v>
      </c>
      <c r="G27" s="20">
        <v>96</v>
      </c>
      <c r="H27" s="21">
        <f>SUM(D27:G27)</f>
        <v>346</v>
      </c>
      <c r="I27" s="1">
        <v>12</v>
      </c>
      <c r="J27" s="1">
        <v>1976</v>
      </c>
    </row>
    <row r="28" spans="1:10" s="2" customFormat="1" ht="23.25">
      <c r="A28" s="13" t="s">
        <v>160</v>
      </c>
      <c r="B28" s="13" t="s">
        <v>161</v>
      </c>
      <c r="C28" s="14" t="s">
        <v>100</v>
      </c>
      <c r="D28" s="20">
        <v>84</v>
      </c>
      <c r="E28" s="20">
        <v>76</v>
      </c>
      <c r="F28" s="20">
        <v>85</v>
      </c>
      <c r="G28" s="20">
        <v>80</v>
      </c>
      <c r="H28" s="21">
        <f>SUM(D28:G28)</f>
        <v>325</v>
      </c>
      <c r="I28" s="1">
        <v>12</v>
      </c>
      <c r="J28" s="1">
        <v>1969</v>
      </c>
    </row>
    <row r="29" spans="1:10" s="2" customFormat="1" ht="23.25">
      <c r="A29" s="13" t="s">
        <v>183</v>
      </c>
      <c r="B29" s="13" t="s">
        <v>184</v>
      </c>
      <c r="C29" s="14" t="s">
        <v>58</v>
      </c>
      <c r="D29" s="20">
        <v>77</v>
      </c>
      <c r="E29" s="20">
        <v>82</v>
      </c>
      <c r="F29" s="20">
        <v>69</v>
      </c>
      <c r="G29" s="20">
        <v>87</v>
      </c>
      <c r="H29" s="21">
        <f>SUM(D29:G29)</f>
        <v>315</v>
      </c>
      <c r="I29" s="1">
        <v>12</v>
      </c>
      <c r="J29" s="1">
        <v>1972</v>
      </c>
    </row>
    <row r="30" spans="1:10" s="2" customFormat="1" ht="23.25">
      <c r="A30" s="13" t="s">
        <v>59</v>
      </c>
      <c r="B30" s="13" t="s">
        <v>60</v>
      </c>
      <c r="C30" s="14" t="s">
        <v>58</v>
      </c>
      <c r="D30" s="20">
        <v>92</v>
      </c>
      <c r="E30" s="20">
        <v>95</v>
      </c>
      <c r="F30" s="20">
        <v>96</v>
      </c>
      <c r="G30" s="20">
        <v>97</v>
      </c>
      <c r="H30" s="21">
        <f>SUM(D30:G30)</f>
        <v>380</v>
      </c>
      <c r="I30" s="1">
        <v>13</v>
      </c>
      <c r="J30" s="22">
        <v>27504</v>
      </c>
    </row>
    <row r="31" spans="1:10" s="2" customFormat="1" ht="23.25">
      <c r="A31" s="13" t="s">
        <v>93</v>
      </c>
      <c r="B31" s="13" t="s">
        <v>94</v>
      </c>
      <c r="C31" s="14" t="s">
        <v>58</v>
      </c>
      <c r="D31" s="20">
        <v>93</v>
      </c>
      <c r="E31" s="20">
        <v>93</v>
      </c>
      <c r="F31" s="20">
        <v>93</v>
      </c>
      <c r="G31" s="20">
        <v>96</v>
      </c>
      <c r="H31" s="21">
        <f>SUM(D31:G31)</f>
        <v>375</v>
      </c>
      <c r="I31" s="1">
        <v>13</v>
      </c>
      <c r="J31" s="22">
        <v>27364</v>
      </c>
    </row>
    <row r="32" spans="1:10" s="2" customFormat="1" ht="23.25">
      <c r="A32" s="13" t="s">
        <v>101</v>
      </c>
      <c r="B32" s="13" t="s">
        <v>102</v>
      </c>
      <c r="C32" s="14" t="s">
        <v>58</v>
      </c>
      <c r="D32" s="20">
        <v>94</v>
      </c>
      <c r="E32" s="20">
        <v>87</v>
      </c>
      <c r="F32" s="20">
        <v>95</v>
      </c>
      <c r="G32" s="20">
        <v>89</v>
      </c>
      <c r="H32" s="21">
        <f>SUM(D32:G32)</f>
        <v>365</v>
      </c>
      <c r="I32" s="1">
        <v>13</v>
      </c>
      <c r="J32" s="1">
        <v>1970</v>
      </c>
    </row>
    <row r="33" spans="1:10" s="2" customFormat="1" ht="23.25">
      <c r="A33" s="13" t="s">
        <v>86</v>
      </c>
      <c r="B33" s="13" t="s">
        <v>118</v>
      </c>
      <c r="C33" s="14" t="s">
        <v>58</v>
      </c>
      <c r="D33" s="20">
        <v>89</v>
      </c>
      <c r="E33" s="20">
        <v>90</v>
      </c>
      <c r="F33" s="20">
        <v>89</v>
      </c>
      <c r="G33" s="20">
        <v>89</v>
      </c>
      <c r="H33" s="21">
        <f>SUM(D33:G33)</f>
        <v>357</v>
      </c>
      <c r="I33" s="1">
        <v>13</v>
      </c>
      <c r="J33" s="1">
        <v>1977</v>
      </c>
    </row>
    <row r="34" spans="1:10" s="2" customFormat="1" ht="23.25">
      <c r="A34" s="13" t="s">
        <v>119</v>
      </c>
      <c r="B34" s="13" t="s">
        <v>4</v>
      </c>
      <c r="C34" s="14" t="s">
        <v>58</v>
      </c>
      <c r="D34" s="20">
        <v>91</v>
      </c>
      <c r="E34" s="20">
        <v>94</v>
      </c>
      <c r="F34" s="20">
        <v>93</v>
      </c>
      <c r="G34" s="20">
        <v>94</v>
      </c>
      <c r="H34" s="21">
        <f>SUM(D34:G34)</f>
        <v>372</v>
      </c>
      <c r="I34" s="1">
        <v>14</v>
      </c>
      <c r="J34" s="1">
        <v>1965</v>
      </c>
    </row>
    <row r="35" spans="1:10" s="2" customFormat="1" ht="23.25">
      <c r="A35" s="13" t="s">
        <v>32</v>
      </c>
      <c r="B35" s="13" t="s">
        <v>65</v>
      </c>
      <c r="C35" s="14" t="s">
        <v>58</v>
      </c>
      <c r="D35" s="20">
        <v>92</v>
      </c>
      <c r="E35" s="20">
        <v>88</v>
      </c>
      <c r="F35" s="20">
        <v>91</v>
      </c>
      <c r="G35" s="20">
        <v>86</v>
      </c>
      <c r="H35" s="21">
        <f>SUM(D35:G35)</f>
        <v>357</v>
      </c>
      <c r="I35" s="1">
        <v>14</v>
      </c>
      <c r="J35" s="1">
        <v>1961</v>
      </c>
    </row>
    <row r="36" spans="1:10" s="2" customFormat="1" ht="23.25">
      <c r="A36" s="13" t="s">
        <v>179</v>
      </c>
      <c r="B36" s="13" t="s">
        <v>180</v>
      </c>
      <c r="C36" s="14" t="s">
        <v>100</v>
      </c>
      <c r="D36" s="20">
        <v>84</v>
      </c>
      <c r="E36" s="20">
        <v>85</v>
      </c>
      <c r="F36" s="20">
        <v>89</v>
      </c>
      <c r="G36" s="20">
        <v>86</v>
      </c>
      <c r="H36" s="21">
        <f>SUM(D36:G36)</f>
        <v>344</v>
      </c>
      <c r="I36" s="1">
        <v>14</v>
      </c>
      <c r="J36" s="1">
        <v>1967</v>
      </c>
    </row>
    <row r="37" spans="1:10" s="2" customFormat="1" ht="23.25">
      <c r="A37" s="13" t="s">
        <v>136</v>
      </c>
      <c r="B37" s="13" t="s">
        <v>92</v>
      </c>
      <c r="C37" s="14" t="s">
        <v>58</v>
      </c>
      <c r="D37" s="20">
        <v>84</v>
      </c>
      <c r="E37" s="20">
        <v>77</v>
      </c>
      <c r="F37" s="20">
        <v>79</v>
      </c>
      <c r="G37" s="20">
        <v>77</v>
      </c>
      <c r="H37" s="21">
        <f>SUM(D37:G37)</f>
        <v>317</v>
      </c>
      <c r="I37" s="1">
        <v>14</v>
      </c>
      <c r="J37" s="1">
        <v>1967</v>
      </c>
    </row>
    <row r="38" spans="1:10" s="2" customFormat="1" ht="23.25">
      <c r="A38" s="13" t="s">
        <v>19</v>
      </c>
      <c r="B38" s="13" t="s">
        <v>20</v>
      </c>
      <c r="C38" s="14" t="s">
        <v>58</v>
      </c>
      <c r="D38" s="20">
        <v>95</v>
      </c>
      <c r="E38" s="20">
        <v>87</v>
      </c>
      <c r="F38" s="20">
        <v>81</v>
      </c>
      <c r="G38" s="20">
        <v>91</v>
      </c>
      <c r="H38" s="21">
        <f>SUM(D38:G38)</f>
        <v>354</v>
      </c>
      <c r="I38" s="1">
        <v>16</v>
      </c>
      <c r="J38" s="1">
        <v>1951</v>
      </c>
    </row>
    <row r="39" spans="1:10" s="2" customFormat="1" ht="23.25">
      <c r="A39" s="13" t="s">
        <v>192</v>
      </c>
      <c r="B39" s="13" t="s">
        <v>145</v>
      </c>
      <c r="C39" s="14" t="s">
        <v>58</v>
      </c>
      <c r="D39" s="20">
        <v>77</v>
      </c>
      <c r="E39" s="20">
        <v>82</v>
      </c>
      <c r="F39" s="20">
        <v>79</v>
      </c>
      <c r="G39" s="20">
        <v>79</v>
      </c>
      <c r="H39" s="21">
        <f>SUM(D39:G39)</f>
        <v>317</v>
      </c>
      <c r="I39" s="1">
        <v>20</v>
      </c>
      <c r="J39" s="1">
        <v>2003</v>
      </c>
    </row>
    <row r="40" spans="1:10" s="2" customFormat="1" ht="23.25">
      <c r="A40" s="13" t="s">
        <v>121</v>
      </c>
      <c r="B40" s="13" t="s">
        <v>122</v>
      </c>
      <c r="C40" s="14" t="s">
        <v>58</v>
      </c>
      <c r="D40" s="20">
        <v>79</v>
      </c>
      <c r="E40" s="20">
        <v>76</v>
      </c>
      <c r="F40" s="20"/>
      <c r="G40" s="20"/>
      <c r="H40" s="21">
        <f>SUM(D40:G40)</f>
        <v>155</v>
      </c>
      <c r="I40" s="1">
        <v>20</v>
      </c>
      <c r="J40" s="1">
        <v>2004</v>
      </c>
    </row>
    <row r="41" spans="1:10" s="2" customFormat="1" ht="23.25">
      <c r="A41" s="13" t="s">
        <v>110</v>
      </c>
      <c r="B41" s="13" t="s">
        <v>168</v>
      </c>
      <c r="C41" s="14" t="s">
        <v>58</v>
      </c>
      <c r="D41" s="20">
        <v>52</v>
      </c>
      <c r="E41" s="20">
        <v>54</v>
      </c>
      <c r="F41" s="20"/>
      <c r="G41" s="20"/>
      <c r="H41" s="21">
        <f>SUM(D41:G41)</f>
        <v>106</v>
      </c>
      <c r="I41" s="1">
        <v>20</v>
      </c>
      <c r="J41" s="1">
        <v>2004</v>
      </c>
    </row>
    <row r="42" spans="1:10" s="2" customFormat="1" ht="23.25">
      <c r="A42" s="13" t="s">
        <v>172</v>
      </c>
      <c r="B42" s="13" t="s">
        <v>173</v>
      </c>
      <c r="C42" s="14" t="s">
        <v>58</v>
      </c>
      <c r="D42" s="20">
        <v>49</v>
      </c>
      <c r="E42" s="20">
        <v>34</v>
      </c>
      <c r="F42" s="20"/>
      <c r="G42" s="20"/>
      <c r="H42" s="21">
        <f>SUM(D42:G42)</f>
        <v>83</v>
      </c>
      <c r="I42" s="1">
        <v>20</v>
      </c>
      <c r="J42" s="1">
        <v>2004</v>
      </c>
    </row>
    <row r="43" spans="1:10" s="2" customFormat="1" ht="23.25">
      <c r="A43" s="13" t="s">
        <v>156</v>
      </c>
      <c r="B43" s="13" t="s">
        <v>157</v>
      </c>
      <c r="C43" s="14" t="s">
        <v>58</v>
      </c>
      <c r="D43" s="20">
        <v>84</v>
      </c>
      <c r="E43" s="20">
        <v>86</v>
      </c>
      <c r="F43" s="20"/>
      <c r="G43" s="20"/>
      <c r="H43" s="21">
        <f>SUM(D43:G43)</f>
        <v>170</v>
      </c>
      <c r="I43" s="1">
        <v>21</v>
      </c>
      <c r="J43" s="1">
        <v>2004</v>
      </c>
    </row>
    <row r="44" spans="1:10" s="2" customFormat="1" ht="23.25">
      <c r="A44" s="13" t="s">
        <v>86</v>
      </c>
      <c r="B44" s="13" t="s">
        <v>103</v>
      </c>
      <c r="C44" s="14" t="s">
        <v>58</v>
      </c>
      <c r="D44" s="20">
        <v>75</v>
      </c>
      <c r="E44" s="20">
        <v>88</v>
      </c>
      <c r="F44" s="20"/>
      <c r="G44" s="20"/>
      <c r="H44" s="21">
        <f>SUM(D44:G44)</f>
        <v>163</v>
      </c>
      <c r="I44" s="1">
        <v>21</v>
      </c>
      <c r="J44" s="22">
        <v>38762</v>
      </c>
    </row>
    <row r="45" spans="1:10" s="2" customFormat="1" ht="23.25">
      <c r="A45" s="13" t="s">
        <v>12</v>
      </c>
      <c r="B45" s="13" t="s">
        <v>169</v>
      </c>
      <c r="C45" s="14" t="s">
        <v>58</v>
      </c>
      <c r="D45" s="20">
        <v>70</v>
      </c>
      <c r="E45" s="20">
        <v>81</v>
      </c>
      <c r="F45" s="20"/>
      <c r="G45" s="20"/>
      <c r="H45" s="21">
        <f>SUM(D45:G45)</f>
        <v>151</v>
      </c>
      <c r="I45" s="1">
        <v>21</v>
      </c>
      <c r="J45" s="1">
        <v>2005</v>
      </c>
    </row>
    <row r="46" spans="1:10" s="2" customFormat="1" ht="23.25">
      <c r="A46" s="13" t="s">
        <v>170</v>
      </c>
      <c r="B46" s="13" t="s">
        <v>171</v>
      </c>
      <c r="C46" s="14" t="s">
        <v>58</v>
      </c>
      <c r="D46" s="20">
        <v>72</v>
      </c>
      <c r="E46" s="20">
        <v>74</v>
      </c>
      <c r="F46" s="20"/>
      <c r="G46" s="20"/>
      <c r="H46" s="21">
        <f>SUM(D46:G46)</f>
        <v>146</v>
      </c>
      <c r="I46" s="1">
        <v>21</v>
      </c>
      <c r="J46" s="1">
        <v>2004</v>
      </c>
    </row>
    <row r="47" spans="1:10" s="2" customFormat="1" ht="23.25">
      <c r="A47" s="13" t="s">
        <v>174</v>
      </c>
      <c r="B47" s="13" t="s">
        <v>175</v>
      </c>
      <c r="C47" s="14" t="s">
        <v>58</v>
      </c>
      <c r="D47" s="20">
        <v>64</v>
      </c>
      <c r="E47" s="20">
        <v>82</v>
      </c>
      <c r="F47" s="20"/>
      <c r="G47" s="20"/>
      <c r="H47" s="21">
        <f>SUM(D47:G47)</f>
        <v>146</v>
      </c>
      <c r="I47" s="1">
        <v>21</v>
      </c>
      <c r="J47" s="1">
        <v>2004</v>
      </c>
    </row>
    <row r="48" spans="1:10" s="2" customFormat="1" ht="23.25">
      <c r="A48" s="13" t="s">
        <v>59</v>
      </c>
      <c r="B48" s="13" t="s">
        <v>97</v>
      </c>
      <c r="C48" s="14" t="s">
        <v>58</v>
      </c>
      <c r="D48" s="20">
        <v>76</v>
      </c>
      <c r="E48" s="20">
        <v>68</v>
      </c>
      <c r="F48" s="20"/>
      <c r="G48" s="20"/>
      <c r="H48" s="21">
        <f>SUM(D48:G48)</f>
        <v>144</v>
      </c>
      <c r="I48" s="1">
        <v>21</v>
      </c>
      <c r="J48" s="22">
        <v>38440</v>
      </c>
    </row>
    <row r="49" spans="1:10" s="2" customFormat="1" ht="23.25">
      <c r="A49" s="13" t="s">
        <v>176</v>
      </c>
      <c r="B49" s="13" t="s">
        <v>177</v>
      </c>
      <c r="C49" s="14" t="s">
        <v>58</v>
      </c>
      <c r="D49" s="20">
        <v>68</v>
      </c>
      <c r="E49" s="20">
        <v>73</v>
      </c>
      <c r="F49" s="20"/>
      <c r="G49" s="20"/>
      <c r="H49" s="21">
        <f>SUM(D49:G49)</f>
        <v>141</v>
      </c>
      <c r="I49" s="1">
        <v>21</v>
      </c>
      <c r="J49" s="1">
        <v>2004</v>
      </c>
    </row>
    <row r="50" spans="1:10" s="2" customFormat="1" ht="23.25">
      <c r="A50" s="13" t="s">
        <v>114</v>
      </c>
      <c r="B50" s="13" t="s">
        <v>115</v>
      </c>
      <c r="C50" s="14" t="s">
        <v>58</v>
      </c>
      <c r="D50" s="20">
        <v>78</v>
      </c>
      <c r="E50" s="20">
        <v>62</v>
      </c>
      <c r="F50" s="20"/>
      <c r="G50" s="20"/>
      <c r="H50" s="21">
        <f>SUM(D50:G50)</f>
        <v>140</v>
      </c>
      <c r="I50" s="1">
        <v>21</v>
      </c>
      <c r="J50" s="1">
        <v>2005</v>
      </c>
    </row>
    <row r="51" spans="1:10" s="2" customFormat="1" ht="23.25">
      <c r="A51" s="13" t="s">
        <v>193</v>
      </c>
      <c r="B51" s="13" t="s">
        <v>194</v>
      </c>
      <c r="C51" s="14" t="s">
        <v>58</v>
      </c>
      <c r="D51" s="20">
        <v>60</v>
      </c>
      <c r="E51" s="20">
        <v>63</v>
      </c>
      <c r="F51" s="20"/>
      <c r="G51" s="20"/>
      <c r="H51" s="21">
        <f>SUM(D51:G51)</f>
        <v>123</v>
      </c>
      <c r="I51" s="1">
        <v>21</v>
      </c>
      <c r="J51" s="1">
        <v>2007</v>
      </c>
    </row>
    <row r="52" spans="1:10" s="2" customFormat="1" ht="23.25">
      <c r="A52" s="13" t="s">
        <v>150</v>
      </c>
      <c r="B52" s="13" t="s">
        <v>151</v>
      </c>
      <c r="C52" s="14" t="s">
        <v>58</v>
      </c>
      <c r="D52" s="20">
        <v>53</v>
      </c>
      <c r="E52" s="20">
        <v>68</v>
      </c>
      <c r="F52" s="20"/>
      <c r="G52" s="20"/>
      <c r="H52" s="21">
        <f>SUM(D52:G52)</f>
        <v>121</v>
      </c>
      <c r="I52" s="1">
        <v>21</v>
      </c>
      <c r="J52" s="1">
        <v>2005</v>
      </c>
    </row>
    <row r="53" spans="1:10" s="2" customFormat="1" ht="23.25">
      <c r="A53" s="13" t="s">
        <v>150</v>
      </c>
      <c r="B53" s="13" t="s">
        <v>164</v>
      </c>
      <c r="C53" s="14" t="s">
        <v>58</v>
      </c>
      <c r="D53" s="20">
        <v>32</v>
      </c>
      <c r="E53" s="20">
        <v>49</v>
      </c>
      <c r="F53" s="20"/>
      <c r="G53" s="20"/>
      <c r="H53" s="21">
        <f>SUM(D53:G53)</f>
        <v>81</v>
      </c>
      <c r="I53" s="1">
        <v>21</v>
      </c>
      <c r="J53" s="1">
        <v>2006</v>
      </c>
    </row>
    <row r="54" spans="1:10" s="2" customFormat="1" ht="23.25">
      <c r="A54" s="13" t="s">
        <v>166</v>
      </c>
      <c r="B54" s="13" t="s">
        <v>167</v>
      </c>
      <c r="C54" s="14" t="s">
        <v>58</v>
      </c>
      <c r="D54" s="20">
        <v>38</v>
      </c>
      <c r="E54" s="20">
        <v>30</v>
      </c>
      <c r="F54" s="20"/>
      <c r="G54" s="20"/>
      <c r="H54" s="21">
        <f>SUM(D54:G54)</f>
        <v>68</v>
      </c>
      <c r="I54" s="1">
        <v>21</v>
      </c>
      <c r="J54" s="1">
        <v>2006</v>
      </c>
    </row>
    <row r="55" spans="1:10" s="2" customFormat="1" ht="23.25">
      <c r="A55" s="13" t="s">
        <v>86</v>
      </c>
      <c r="B55" s="13" t="s">
        <v>87</v>
      </c>
      <c r="C55" s="14" t="s">
        <v>58</v>
      </c>
      <c r="D55" s="20">
        <v>94</v>
      </c>
      <c r="E55" s="20">
        <v>95</v>
      </c>
      <c r="F55" s="20">
        <v>91</v>
      </c>
      <c r="G55" s="20">
        <v>90</v>
      </c>
      <c r="H55" s="21">
        <f>SUM(D55:G55)</f>
        <v>370</v>
      </c>
      <c r="I55" s="1">
        <v>30</v>
      </c>
      <c r="J55" s="22">
        <v>37257</v>
      </c>
    </row>
    <row r="56" spans="1:10" s="2" customFormat="1" ht="23.25">
      <c r="A56" s="13" t="s">
        <v>110</v>
      </c>
      <c r="B56" s="13" t="s">
        <v>185</v>
      </c>
      <c r="C56" s="14" t="s">
        <v>58</v>
      </c>
      <c r="D56" s="20">
        <v>82</v>
      </c>
      <c r="E56" s="20">
        <v>86</v>
      </c>
      <c r="F56" s="20">
        <v>86</v>
      </c>
      <c r="G56" s="20">
        <v>85</v>
      </c>
      <c r="H56" s="21">
        <f>SUM(D56:G56)</f>
        <v>339</v>
      </c>
      <c r="I56" s="1">
        <v>30</v>
      </c>
      <c r="J56" s="1">
        <v>2002</v>
      </c>
    </row>
    <row r="57" spans="1:10" s="2" customFormat="1" ht="23.25">
      <c r="A57" s="13" t="s">
        <v>88</v>
      </c>
      <c r="B57" s="13" t="s">
        <v>89</v>
      </c>
      <c r="C57" s="14" t="s">
        <v>58</v>
      </c>
      <c r="D57" s="20">
        <v>79</v>
      </c>
      <c r="E57" s="20">
        <v>76</v>
      </c>
      <c r="F57" s="20">
        <v>75</v>
      </c>
      <c r="G57" s="20">
        <v>79</v>
      </c>
      <c r="H57" s="21">
        <f>SUM(D57:G57)</f>
        <v>309</v>
      </c>
      <c r="I57" s="1">
        <v>30</v>
      </c>
      <c r="J57" s="22">
        <v>37622</v>
      </c>
    </row>
    <row r="58" spans="1:10" s="2" customFormat="1" ht="23.25">
      <c r="A58" s="13" t="s">
        <v>68</v>
      </c>
      <c r="B58" s="13" t="s">
        <v>145</v>
      </c>
      <c r="C58" s="14" t="s">
        <v>58</v>
      </c>
      <c r="D58" s="20">
        <v>53</v>
      </c>
      <c r="E58" s="20">
        <v>59</v>
      </c>
      <c r="F58" s="20">
        <v>68</v>
      </c>
      <c r="G58" s="20">
        <v>57</v>
      </c>
      <c r="H58" s="21">
        <f>SUM(D58:G58)</f>
        <v>237</v>
      </c>
      <c r="I58" s="1">
        <v>30</v>
      </c>
      <c r="J58" s="1">
        <v>2003</v>
      </c>
    </row>
    <row r="59" spans="1:10" s="2" customFormat="1" ht="23.25">
      <c r="A59" s="13" t="s">
        <v>144</v>
      </c>
      <c r="B59" s="13" t="s">
        <v>6</v>
      </c>
      <c r="C59" s="14" t="s">
        <v>58</v>
      </c>
      <c r="D59" s="20">
        <v>57</v>
      </c>
      <c r="E59" s="20">
        <v>61</v>
      </c>
      <c r="F59" s="20">
        <v>54</v>
      </c>
      <c r="G59" s="20">
        <v>50</v>
      </c>
      <c r="H59" s="21">
        <f>SUM(D59:G59)</f>
        <v>222</v>
      </c>
      <c r="I59" s="1">
        <v>30</v>
      </c>
      <c r="J59" s="1">
        <v>2003</v>
      </c>
    </row>
    <row r="60" spans="1:10" s="2" customFormat="1" ht="23.25">
      <c r="A60" s="13" t="s">
        <v>188</v>
      </c>
      <c r="B60" s="13" t="s">
        <v>189</v>
      </c>
      <c r="C60" s="14" t="s">
        <v>58</v>
      </c>
      <c r="D60" s="20">
        <v>86</v>
      </c>
      <c r="E60" s="20">
        <v>92</v>
      </c>
      <c r="F60" s="20">
        <v>87</v>
      </c>
      <c r="G60" s="20">
        <v>89</v>
      </c>
      <c r="H60" s="21">
        <f>SUM(D60:G60)</f>
        <v>354</v>
      </c>
      <c r="I60" s="1">
        <v>31</v>
      </c>
      <c r="J60" s="1">
        <v>2002</v>
      </c>
    </row>
    <row r="61" spans="1:10" s="2" customFormat="1" ht="23.25">
      <c r="A61" s="13" t="s">
        <v>76</v>
      </c>
      <c r="B61" s="13" t="s">
        <v>77</v>
      </c>
      <c r="C61" s="14" t="s">
        <v>58</v>
      </c>
      <c r="D61" s="20">
        <v>91</v>
      </c>
      <c r="E61" s="20">
        <v>81</v>
      </c>
      <c r="F61" s="20">
        <v>88</v>
      </c>
      <c r="G61" s="20">
        <v>87</v>
      </c>
      <c r="H61" s="21">
        <f>SUM(D61:G61)</f>
        <v>347</v>
      </c>
      <c r="I61" s="1">
        <v>31</v>
      </c>
      <c r="J61" s="22">
        <v>37690</v>
      </c>
    </row>
    <row r="62" spans="1:10" s="2" customFormat="1" ht="23.25">
      <c r="A62" s="13" t="s">
        <v>116</v>
      </c>
      <c r="B62" s="13" t="s">
        <v>117</v>
      </c>
      <c r="C62" s="14" t="s">
        <v>58</v>
      </c>
      <c r="D62" s="20">
        <v>85</v>
      </c>
      <c r="E62" s="20">
        <v>82</v>
      </c>
      <c r="F62" s="20">
        <v>91</v>
      </c>
      <c r="G62" s="20">
        <v>88</v>
      </c>
      <c r="H62" s="21">
        <f>SUM(D62:G62)</f>
        <v>346</v>
      </c>
      <c r="I62" s="1">
        <v>31</v>
      </c>
      <c r="J62" s="1">
        <v>2003</v>
      </c>
    </row>
    <row r="63" spans="1:10" s="2" customFormat="1" ht="23.25">
      <c r="A63" s="13" t="s">
        <v>82</v>
      </c>
      <c r="B63" s="13" t="s">
        <v>83</v>
      </c>
      <c r="C63" s="14" t="s">
        <v>58</v>
      </c>
      <c r="D63" s="20">
        <v>77</v>
      </c>
      <c r="E63" s="20">
        <v>82</v>
      </c>
      <c r="F63" s="20">
        <v>84</v>
      </c>
      <c r="G63" s="20">
        <v>86</v>
      </c>
      <c r="H63" s="21">
        <f>SUM(D63:G63)</f>
        <v>329</v>
      </c>
      <c r="I63" s="1">
        <v>31</v>
      </c>
      <c r="J63" s="22">
        <v>37841</v>
      </c>
    </row>
    <row r="64" spans="1:10" s="2" customFormat="1" ht="23.25">
      <c r="A64" s="13" t="s">
        <v>80</v>
      </c>
      <c r="B64" s="13" t="s">
        <v>81</v>
      </c>
      <c r="C64" s="14" t="s">
        <v>58</v>
      </c>
      <c r="D64" s="20">
        <v>78</v>
      </c>
      <c r="E64" s="20">
        <v>82</v>
      </c>
      <c r="F64" s="20">
        <v>75</v>
      </c>
      <c r="G64" s="20">
        <v>83</v>
      </c>
      <c r="H64" s="21">
        <f>SUM(D64:G64)</f>
        <v>318</v>
      </c>
      <c r="I64" s="1">
        <v>31</v>
      </c>
      <c r="J64" s="22">
        <v>37596</v>
      </c>
    </row>
    <row r="65" spans="1:10" s="2" customFormat="1" ht="23.25">
      <c r="A65" s="13" t="s">
        <v>148</v>
      </c>
      <c r="B65" s="13" t="s">
        <v>149</v>
      </c>
      <c r="C65" s="14" t="s">
        <v>58</v>
      </c>
      <c r="D65" s="20">
        <v>71</v>
      </c>
      <c r="E65" s="20">
        <v>75</v>
      </c>
      <c r="F65" s="20">
        <v>71</v>
      </c>
      <c r="G65" s="20">
        <v>60</v>
      </c>
      <c r="H65" s="21">
        <f>SUM(D65:G65)</f>
        <v>277</v>
      </c>
      <c r="I65" s="1">
        <v>31</v>
      </c>
      <c r="J65" s="1">
        <v>2003</v>
      </c>
    </row>
    <row r="66" spans="1:10" s="2" customFormat="1" ht="23.25">
      <c r="A66" s="13" t="s">
        <v>84</v>
      </c>
      <c r="B66" s="13" t="s">
        <v>85</v>
      </c>
      <c r="C66" s="14" t="s">
        <v>58</v>
      </c>
      <c r="D66" s="20">
        <v>55</v>
      </c>
      <c r="E66" s="20">
        <v>54</v>
      </c>
      <c r="F66" s="20">
        <v>41</v>
      </c>
      <c r="G66" s="20">
        <v>40</v>
      </c>
      <c r="H66" s="21">
        <f>SUM(D66:G66)</f>
        <v>190</v>
      </c>
      <c r="I66" s="1">
        <v>31</v>
      </c>
      <c r="J66" s="22">
        <v>37968</v>
      </c>
    </row>
    <row r="67" spans="1:10" s="2" customFormat="1" ht="23.25">
      <c r="A67" s="13" t="s">
        <v>136</v>
      </c>
      <c r="B67" s="13" t="s">
        <v>137</v>
      </c>
      <c r="C67" s="14" t="s">
        <v>58</v>
      </c>
      <c r="D67" s="20">
        <v>1</v>
      </c>
      <c r="E67" s="20"/>
      <c r="F67" s="20"/>
      <c r="G67" s="20"/>
      <c r="H67" s="21">
        <f>SUM(D67:G67)</f>
        <v>1</v>
      </c>
      <c r="I67" s="1">
        <v>31</v>
      </c>
      <c r="J67" s="1">
        <v>2002</v>
      </c>
    </row>
    <row r="68" spans="1:10" s="2" customFormat="1" ht="23.25">
      <c r="A68" s="13" t="s">
        <v>78</v>
      </c>
      <c r="B68" s="13" t="s">
        <v>79</v>
      </c>
      <c r="C68" s="14" t="s">
        <v>58</v>
      </c>
      <c r="D68" s="20">
        <v>94</v>
      </c>
      <c r="E68" s="20">
        <v>87</v>
      </c>
      <c r="F68" s="20">
        <v>86</v>
      </c>
      <c r="G68" s="20">
        <v>88</v>
      </c>
      <c r="H68" s="21">
        <f>SUM(D68:G68)</f>
        <v>355</v>
      </c>
      <c r="I68" s="1">
        <v>40</v>
      </c>
      <c r="J68" s="22">
        <v>35967</v>
      </c>
    </row>
    <row r="69" spans="1:10" s="2" customFormat="1" ht="23.25">
      <c r="A69" s="13" t="s">
        <v>91</v>
      </c>
      <c r="B69" s="13" t="s">
        <v>92</v>
      </c>
      <c r="C69" s="14" t="s">
        <v>58</v>
      </c>
      <c r="D69" s="20">
        <v>85</v>
      </c>
      <c r="E69" s="20">
        <v>91</v>
      </c>
      <c r="F69" s="20">
        <v>86</v>
      </c>
      <c r="G69" s="20">
        <v>92</v>
      </c>
      <c r="H69" s="21">
        <f>SUM(D69:G69)</f>
        <v>354</v>
      </c>
      <c r="I69" s="1">
        <v>40</v>
      </c>
      <c r="J69" s="22">
        <v>36341</v>
      </c>
    </row>
    <row r="70" spans="1:10" s="2" customFormat="1" ht="23.25">
      <c r="A70" s="13" t="s">
        <v>95</v>
      </c>
      <c r="B70" s="13" t="s">
        <v>96</v>
      </c>
      <c r="C70" s="14" t="s">
        <v>58</v>
      </c>
      <c r="D70" s="20">
        <v>91</v>
      </c>
      <c r="E70" s="20">
        <v>89</v>
      </c>
      <c r="F70" s="20">
        <v>98</v>
      </c>
      <c r="G70" s="20">
        <v>97</v>
      </c>
      <c r="H70" s="21">
        <f>SUM(D70:G70)</f>
        <v>375</v>
      </c>
      <c r="I70" s="1">
        <v>41</v>
      </c>
      <c r="J70" s="22">
        <v>36081</v>
      </c>
    </row>
    <row r="71" spans="1:10" s="2" customFormat="1" ht="23.25">
      <c r="A71" s="13" t="s">
        <v>40</v>
      </c>
      <c r="B71" s="13" t="s">
        <v>165</v>
      </c>
      <c r="C71" s="14" t="s">
        <v>58</v>
      </c>
      <c r="D71" s="20">
        <v>86</v>
      </c>
      <c r="E71" s="20">
        <v>96</v>
      </c>
      <c r="F71" s="20">
        <v>89</v>
      </c>
      <c r="G71" s="20">
        <v>89</v>
      </c>
      <c r="H71" s="21">
        <f>SUM(D71:G71)</f>
        <v>360</v>
      </c>
      <c r="I71" s="1">
        <v>41</v>
      </c>
      <c r="J71" s="1">
        <v>1998</v>
      </c>
    </row>
    <row r="72" spans="1:10" s="2" customFormat="1" ht="23.25">
      <c r="A72" s="13" t="s">
        <v>142</v>
      </c>
      <c r="B72" s="13" t="s">
        <v>143</v>
      </c>
      <c r="C72" s="14" t="s">
        <v>58</v>
      </c>
      <c r="D72" s="20">
        <v>89</v>
      </c>
      <c r="E72" s="20">
        <v>84</v>
      </c>
      <c r="F72" s="20">
        <v>86</v>
      </c>
      <c r="G72" s="20">
        <v>87</v>
      </c>
      <c r="H72" s="21">
        <f>SUM(D72:G72)</f>
        <v>346</v>
      </c>
      <c r="I72" s="1">
        <v>41</v>
      </c>
      <c r="J72" s="1">
        <v>1999</v>
      </c>
    </row>
    <row r="73" spans="1:10" s="2" customFormat="1" ht="23.25">
      <c r="A73" s="13" t="s">
        <v>198</v>
      </c>
      <c r="B73" s="13" t="s">
        <v>199</v>
      </c>
      <c r="C73" s="14" t="s">
        <v>58</v>
      </c>
      <c r="D73" s="20">
        <v>1</v>
      </c>
      <c r="E73" s="20"/>
      <c r="F73" s="20"/>
      <c r="G73" s="20"/>
      <c r="H73" s="21">
        <f>SUM(D73:G73)</f>
        <v>1</v>
      </c>
      <c r="I73" s="1">
        <v>41</v>
      </c>
      <c r="J73" s="1">
        <v>1998</v>
      </c>
    </row>
    <row r="74" spans="1:10" s="2" customFormat="1" ht="23.25">
      <c r="A74" s="13" t="s">
        <v>146</v>
      </c>
      <c r="B74" s="13" t="s">
        <v>147</v>
      </c>
      <c r="C74" s="14" t="s">
        <v>58</v>
      </c>
      <c r="D74" s="20">
        <v>85</v>
      </c>
      <c r="E74" s="20">
        <v>84</v>
      </c>
      <c r="F74" s="20">
        <v>84</v>
      </c>
      <c r="G74" s="20">
        <v>85</v>
      </c>
      <c r="H74" s="21">
        <f>SUM(D74:G74)</f>
        <v>338</v>
      </c>
      <c r="I74" s="1">
        <v>42</v>
      </c>
      <c r="J74" s="1">
        <v>2001</v>
      </c>
    </row>
    <row r="75" spans="1:10" s="2" customFormat="1" ht="23.25">
      <c r="A75" s="13" t="s">
        <v>68</v>
      </c>
      <c r="B75" s="13" t="s">
        <v>69</v>
      </c>
      <c r="C75" s="14" t="s">
        <v>58</v>
      </c>
      <c r="D75" s="20">
        <v>81</v>
      </c>
      <c r="E75" s="20">
        <v>86</v>
      </c>
      <c r="F75" s="20">
        <v>84</v>
      </c>
      <c r="G75" s="20">
        <v>80</v>
      </c>
      <c r="H75" s="21">
        <f>SUM(D75:G75)</f>
        <v>331</v>
      </c>
      <c r="I75" s="1">
        <v>42</v>
      </c>
      <c r="J75" s="22">
        <v>36892</v>
      </c>
    </row>
    <row r="76" spans="1:10" s="2" customFormat="1" ht="23.25">
      <c r="A76" s="13" t="s">
        <v>186</v>
      </c>
      <c r="B76" s="13" t="s">
        <v>187</v>
      </c>
      <c r="C76" s="14" t="s">
        <v>58</v>
      </c>
      <c r="D76" s="20">
        <v>84</v>
      </c>
      <c r="E76" s="20">
        <v>71</v>
      </c>
      <c r="F76" s="20">
        <v>81</v>
      </c>
      <c r="G76" s="20">
        <v>67</v>
      </c>
      <c r="H76" s="21">
        <f>SUM(D76:G76)</f>
        <v>303</v>
      </c>
      <c r="I76" s="1">
        <v>42</v>
      </c>
      <c r="J76" s="1">
        <v>2001</v>
      </c>
    </row>
    <row r="77" spans="1:10" s="2" customFormat="1" ht="23.25">
      <c r="A77" s="13" t="s">
        <v>127</v>
      </c>
      <c r="B77" s="13" t="s">
        <v>120</v>
      </c>
      <c r="C77" s="14" t="s">
        <v>100</v>
      </c>
      <c r="D77" s="20">
        <v>69</v>
      </c>
      <c r="E77" s="20">
        <v>70</v>
      </c>
      <c r="F77" s="20">
        <v>79</v>
      </c>
      <c r="G77" s="20">
        <v>62</v>
      </c>
      <c r="H77" s="21">
        <f>SUM(D77:G77)</f>
        <v>280</v>
      </c>
      <c r="I77" s="1">
        <v>42</v>
      </c>
      <c r="J77" s="1">
        <v>2000</v>
      </c>
    </row>
    <row r="78" spans="1:10" s="2" customFormat="1" ht="23.25">
      <c r="A78" s="13" t="s">
        <v>40</v>
      </c>
      <c r="B78" s="13" t="s">
        <v>120</v>
      </c>
      <c r="C78" s="14" t="s">
        <v>58</v>
      </c>
      <c r="D78" s="20">
        <v>1</v>
      </c>
      <c r="E78" s="20"/>
      <c r="F78" s="20"/>
      <c r="G78" s="20"/>
      <c r="H78" s="21">
        <f>SUM(D78:G78)</f>
        <v>1</v>
      </c>
      <c r="I78" s="1">
        <v>42</v>
      </c>
      <c r="J78" s="1">
        <v>2000</v>
      </c>
    </row>
    <row r="79" spans="1:10" s="2" customFormat="1" ht="23.25">
      <c r="A79" s="13" t="s">
        <v>63</v>
      </c>
      <c r="B79" s="13" t="s">
        <v>64</v>
      </c>
      <c r="C79" s="14" t="s">
        <v>58</v>
      </c>
      <c r="D79" s="20">
        <v>93</v>
      </c>
      <c r="E79" s="20">
        <v>91</v>
      </c>
      <c r="F79" s="20">
        <v>98</v>
      </c>
      <c r="G79" s="20">
        <v>92</v>
      </c>
      <c r="H79" s="21">
        <f>SUM(D79:G79)</f>
        <v>374</v>
      </c>
      <c r="I79" s="1">
        <v>43</v>
      </c>
      <c r="J79" s="22">
        <v>36928</v>
      </c>
    </row>
    <row r="80" spans="1:10" s="2" customFormat="1" ht="23.25">
      <c r="A80" s="13" t="s">
        <v>61</v>
      </c>
      <c r="B80" s="13" t="s">
        <v>62</v>
      </c>
      <c r="C80" s="14" t="s">
        <v>58</v>
      </c>
      <c r="D80" s="20">
        <v>85</v>
      </c>
      <c r="E80" s="20">
        <v>90</v>
      </c>
      <c r="F80" s="20">
        <v>90</v>
      </c>
      <c r="G80" s="20">
        <v>92</v>
      </c>
      <c r="H80" s="21">
        <f>SUM(D80:G80)</f>
        <v>357</v>
      </c>
      <c r="I80" s="1">
        <v>43</v>
      </c>
      <c r="J80" s="22">
        <v>37130</v>
      </c>
    </row>
    <row r="81" spans="1:10" s="2" customFormat="1" ht="23.25">
      <c r="A81" s="13" t="s">
        <v>88</v>
      </c>
      <c r="B81" s="13" t="s">
        <v>90</v>
      </c>
      <c r="C81" s="14" t="s">
        <v>58</v>
      </c>
      <c r="D81" s="20">
        <v>87</v>
      </c>
      <c r="E81" s="20">
        <v>89</v>
      </c>
      <c r="F81" s="20">
        <v>87</v>
      </c>
      <c r="G81" s="20">
        <v>84</v>
      </c>
      <c r="H81" s="21">
        <f>SUM(D81:G81)</f>
        <v>347</v>
      </c>
      <c r="I81" s="1">
        <v>43</v>
      </c>
      <c r="J81" s="22">
        <v>36892</v>
      </c>
    </row>
    <row r="82" spans="1:10" s="2" customFormat="1" ht="23.25">
      <c r="A82" s="13" t="s">
        <v>129</v>
      </c>
      <c r="B82" s="13" t="s">
        <v>130</v>
      </c>
      <c r="C82" s="14" t="s">
        <v>58</v>
      </c>
      <c r="D82" s="20">
        <v>59</v>
      </c>
      <c r="E82" s="20">
        <v>47</v>
      </c>
      <c r="F82" s="20">
        <v>47</v>
      </c>
      <c r="G82" s="20">
        <v>40</v>
      </c>
      <c r="H82" s="21">
        <f>SUM(D82:G82)</f>
        <v>193</v>
      </c>
      <c r="I82" s="1">
        <v>43</v>
      </c>
      <c r="J82" s="1">
        <v>2001</v>
      </c>
    </row>
    <row r="83" spans="1:10" s="2" customFormat="1" ht="23.25">
      <c r="A83" s="13" t="s">
        <v>35</v>
      </c>
      <c r="B83" s="13" t="s">
        <v>36</v>
      </c>
      <c r="C83" s="14" t="s">
        <v>58</v>
      </c>
      <c r="D83" s="20">
        <v>89</v>
      </c>
      <c r="E83" s="20">
        <v>85</v>
      </c>
      <c r="F83" s="20">
        <v>83</v>
      </c>
      <c r="G83" s="20">
        <v>90</v>
      </c>
      <c r="H83" s="21">
        <f>SUM(D83:G83)</f>
        <v>347</v>
      </c>
      <c r="I83" s="1">
        <v>99</v>
      </c>
      <c r="J83" s="1">
        <v>1951</v>
      </c>
    </row>
    <row r="84" spans="1:10" s="2" customFormat="1" ht="23.25">
      <c r="A84" s="13"/>
      <c r="B84" s="13"/>
      <c r="C84" s="14"/>
      <c r="D84" s="20"/>
      <c r="E84" s="20"/>
      <c r="F84" s="20"/>
      <c r="G84" s="20"/>
      <c r="H84" s="21">
        <f>SUM(D84:G84)</f>
        <v>0</v>
      </c>
      <c r="I84" s="1"/>
      <c r="J84" s="1"/>
    </row>
    <row r="85" spans="1:10" s="2" customFormat="1" ht="23.25">
      <c r="A85" s="13"/>
      <c r="B85" s="13"/>
      <c r="C85" s="14"/>
      <c r="D85" s="20"/>
      <c r="E85" s="20"/>
      <c r="F85" s="20"/>
      <c r="G85" s="20"/>
      <c r="H85" s="21">
        <f>SUM(D85:G85)</f>
        <v>0</v>
      </c>
      <c r="I85" s="1"/>
      <c r="J85" s="1"/>
    </row>
    <row r="86" spans="1:10" s="2" customFormat="1" ht="23.25">
      <c r="A86" s="1"/>
      <c r="B86" s="1"/>
      <c r="C86" s="1"/>
      <c r="D86" s="16"/>
      <c r="E86" s="16"/>
      <c r="F86" s="16"/>
      <c r="G86" s="16"/>
      <c r="H86" s="1"/>
      <c r="I86" s="1"/>
      <c r="J86" s="1"/>
    </row>
    <row r="87" spans="1:10" s="2" customFormat="1" ht="23.25">
      <c r="A87" s="1"/>
      <c r="B87" s="1"/>
      <c r="C87" s="1"/>
      <c r="D87" s="16"/>
      <c r="E87" s="16"/>
      <c r="F87" s="16"/>
      <c r="G87" s="16"/>
      <c r="H87" s="1"/>
      <c r="I87" s="1"/>
      <c r="J87" s="1"/>
    </row>
    <row r="88" spans="1:10" s="2" customFormat="1" ht="23.25">
      <c r="A88" s="1"/>
      <c r="B88" s="1"/>
      <c r="C88" s="1"/>
      <c r="D88" s="16"/>
      <c r="E88" s="16"/>
      <c r="F88" s="16"/>
      <c r="G88" s="16"/>
      <c r="H88" s="1"/>
      <c r="I88" s="1"/>
      <c r="J88" s="1"/>
    </row>
    <row r="89" spans="1:10" s="2" customFormat="1" ht="23.25">
      <c r="A89" s="1"/>
      <c r="B89" s="1"/>
      <c r="C89" s="1"/>
      <c r="D89" s="16"/>
      <c r="E89" s="16"/>
      <c r="F89" s="16"/>
      <c r="G89" s="16"/>
      <c r="H89" s="1"/>
      <c r="I89" s="1"/>
      <c r="J89" s="1"/>
    </row>
    <row r="90" spans="1:10" s="2" customFormat="1" ht="23.25">
      <c r="A90" s="1"/>
      <c r="B90" s="1"/>
      <c r="C90" s="1"/>
      <c r="D90" s="16"/>
      <c r="E90" s="16"/>
      <c r="F90" s="16"/>
      <c r="G90" s="16"/>
      <c r="H90" s="1"/>
      <c r="I90" s="1"/>
      <c r="J90" s="1"/>
    </row>
    <row r="91" spans="1:10" s="2" customFormat="1" ht="23.25">
      <c r="A91" s="1"/>
      <c r="B91" s="1"/>
      <c r="C91" s="1"/>
      <c r="D91" s="16"/>
      <c r="E91" s="16"/>
      <c r="F91" s="16"/>
      <c r="G91" s="16"/>
      <c r="H91" s="1"/>
      <c r="I91" s="1"/>
      <c r="J91" s="1"/>
    </row>
    <row r="92" spans="1:10" s="2" customFormat="1" ht="23.25">
      <c r="A92" s="1"/>
      <c r="B92" s="1"/>
      <c r="C92" s="1"/>
      <c r="D92" s="16"/>
      <c r="E92" s="16"/>
      <c r="F92" s="16"/>
      <c r="G92" s="16"/>
      <c r="H92" s="1"/>
      <c r="I92" s="1"/>
      <c r="J92" s="1"/>
    </row>
    <row r="93" spans="1:10" s="2" customFormat="1" ht="23.25">
      <c r="A93" s="1"/>
      <c r="B93" s="1"/>
      <c r="C93" s="1"/>
      <c r="D93" s="16"/>
      <c r="E93" s="16"/>
      <c r="F93" s="16"/>
      <c r="G93" s="16"/>
      <c r="H93" s="1"/>
      <c r="I93" s="1"/>
      <c r="J93" s="1"/>
    </row>
    <row r="94" spans="1:10" s="2" customFormat="1" ht="23.25">
      <c r="A94" s="1"/>
      <c r="B94" s="1"/>
      <c r="C94" s="1"/>
      <c r="D94" s="16"/>
      <c r="E94" s="16"/>
      <c r="F94" s="16"/>
      <c r="G94" s="16"/>
      <c r="H94" s="1"/>
      <c r="I94" s="1"/>
      <c r="J94" s="1"/>
    </row>
    <row r="95" spans="1:10" s="2" customFormat="1" ht="23.25">
      <c r="A95" s="1"/>
      <c r="B95" s="1"/>
      <c r="C95" s="1"/>
      <c r="D95" s="16"/>
      <c r="E95" s="16"/>
      <c r="F95" s="16"/>
      <c r="G95" s="16"/>
      <c r="H95" s="1"/>
      <c r="I95" s="1"/>
      <c r="J95" s="1"/>
    </row>
    <row r="96" spans="1:10" s="2" customFormat="1" ht="23.25">
      <c r="A96" s="1"/>
      <c r="B96" s="1"/>
      <c r="C96" s="1"/>
      <c r="D96" s="16"/>
      <c r="E96" s="16"/>
      <c r="F96" s="16"/>
      <c r="G96" s="16"/>
      <c r="H96" s="1"/>
      <c r="I96" s="1"/>
      <c r="J96" s="1"/>
    </row>
    <row r="97" spans="1:10" s="2" customFormat="1" ht="23.25">
      <c r="A97" s="1"/>
      <c r="B97" s="1"/>
      <c r="C97" s="1"/>
      <c r="D97" s="16"/>
      <c r="E97" s="16"/>
      <c r="F97" s="16"/>
      <c r="G97" s="16"/>
      <c r="H97" s="1"/>
      <c r="I97" s="1"/>
      <c r="J97" s="1"/>
    </row>
    <row r="98" spans="1:10" s="2" customFormat="1" ht="23.25">
      <c r="A98" s="1"/>
      <c r="B98" s="1"/>
      <c r="C98" s="1"/>
      <c r="D98" s="16"/>
      <c r="E98" s="16"/>
      <c r="F98" s="16"/>
      <c r="G98" s="16"/>
      <c r="H98" s="1"/>
      <c r="I98" s="1"/>
      <c r="J98" s="1"/>
    </row>
    <row r="99" spans="1:10" s="2" customFormat="1" ht="23.25">
      <c r="A99" s="1"/>
      <c r="B99" s="1"/>
      <c r="C99" s="1"/>
      <c r="D99" s="16"/>
      <c r="E99" s="16"/>
      <c r="F99" s="16"/>
      <c r="G99" s="16"/>
      <c r="H99" s="1"/>
      <c r="I99" s="1"/>
      <c r="J99" s="1"/>
    </row>
    <row r="100" spans="1:10" s="2" customFormat="1" ht="23.25">
      <c r="A100" s="1"/>
      <c r="B100" s="1"/>
      <c r="C100" s="1"/>
      <c r="D100" s="16"/>
      <c r="E100" s="16"/>
      <c r="F100" s="16"/>
      <c r="G100" s="16"/>
      <c r="H100" s="1"/>
      <c r="I100" s="1"/>
      <c r="J100" s="1"/>
    </row>
    <row r="101" spans="1:10" s="2" customFormat="1" ht="23.25">
      <c r="A101" s="1"/>
      <c r="B101" s="1"/>
      <c r="C101" s="1"/>
      <c r="D101" s="16"/>
      <c r="E101" s="16"/>
      <c r="F101" s="16"/>
      <c r="G101" s="16"/>
      <c r="H101" s="1"/>
      <c r="I101" s="1"/>
      <c r="J101" s="1"/>
    </row>
    <row r="102" spans="1:10" s="2" customFormat="1" ht="23.25">
      <c r="A102" s="1"/>
      <c r="B102" s="1"/>
      <c r="C102" s="1"/>
      <c r="D102" s="16"/>
      <c r="E102" s="16"/>
      <c r="F102" s="16"/>
      <c r="G102" s="16"/>
      <c r="H102" s="1"/>
      <c r="I102" s="1"/>
      <c r="J102" s="1"/>
    </row>
    <row r="103" spans="1:10" s="2" customFormat="1" ht="23.25">
      <c r="A103" s="1"/>
      <c r="B103" s="1"/>
      <c r="C103" s="1"/>
      <c r="D103" s="16"/>
      <c r="E103" s="16"/>
      <c r="F103" s="16"/>
      <c r="G103" s="16"/>
      <c r="H103" s="1"/>
      <c r="I103" s="1"/>
      <c r="J103" s="1"/>
    </row>
    <row r="104" spans="1:10" s="2" customFormat="1" ht="23.25">
      <c r="A104" s="1"/>
      <c r="B104" s="1"/>
      <c r="C104" s="1"/>
      <c r="D104" s="16"/>
      <c r="E104" s="16"/>
      <c r="F104" s="16"/>
      <c r="G104" s="16"/>
      <c r="H104" s="1"/>
      <c r="I104" s="1"/>
      <c r="J104" s="1"/>
    </row>
    <row r="105" spans="1:10" s="2" customFormat="1" ht="23.25">
      <c r="A105" s="1"/>
      <c r="B105" s="1"/>
      <c r="C105" s="1"/>
      <c r="D105" s="16"/>
      <c r="E105" s="16"/>
      <c r="F105" s="16"/>
      <c r="G105" s="16"/>
      <c r="H105" s="1"/>
      <c r="I105" s="1"/>
      <c r="J105" s="1"/>
    </row>
    <row r="106" spans="1:10" s="2" customFormat="1" ht="23.25">
      <c r="A106" s="1"/>
      <c r="B106" s="1"/>
      <c r="C106" s="1"/>
      <c r="D106" s="16"/>
      <c r="E106" s="16"/>
      <c r="F106" s="16"/>
      <c r="G106" s="16"/>
      <c r="H106" s="1"/>
      <c r="I106" s="1"/>
      <c r="J106" s="1"/>
    </row>
    <row r="107" spans="1:10" s="2" customFormat="1" ht="23.25">
      <c r="A107" s="1"/>
      <c r="B107" s="1"/>
      <c r="C107" s="1"/>
      <c r="D107" s="16"/>
      <c r="E107" s="16"/>
      <c r="F107" s="16"/>
      <c r="G107" s="16"/>
      <c r="H107" s="1"/>
      <c r="I107" s="1"/>
      <c r="J107" s="1"/>
    </row>
    <row r="108" spans="1:10" s="2" customFormat="1" ht="23.25">
      <c r="A108" s="1"/>
      <c r="B108" s="1"/>
      <c r="C108" s="1"/>
      <c r="D108" s="16"/>
      <c r="E108" s="16"/>
      <c r="F108" s="16"/>
      <c r="G108" s="16"/>
      <c r="H108" s="1"/>
      <c r="I108" s="1"/>
      <c r="J108" s="1"/>
    </row>
    <row r="109" spans="1:10" s="2" customFormat="1" ht="23.25">
      <c r="A109" s="1"/>
      <c r="B109" s="1"/>
      <c r="C109" s="1"/>
      <c r="D109" s="16"/>
      <c r="E109" s="16"/>
      <c r="F109" s="16"/>
      <c r="G109" s="16"/>
      <c r="H109" s="1"/>
      <c r="I109" s="1"/>
      <c r="J109" s="1"/>
    </row>
    <row r="110" spans="1:10" s="2" customFormat="1" ht="23.25">
      <c r="A110" s="1"/>
      <c r="B110" s="1"/>
      <c r="C110" s="1"/>
      <c r="D110" s="16"/>
      <c r="E110" s="16"/>
      <c r="F110" s="16"/>
      <c r="G110" s="16"/>
      <c r="H110" s="1"/>
      <c r="I110" s="1"/>
      <c r="J110" s="1"/>
    </row>
    <row r="111" spans="1:10" s="2" customFormat="1" ht="23.25">
      <c r="A111" s="1"/>
      <c r="B111" s="1"/>
      <c r="C111" s="1"/>
      <c r="D111" s="16"/>
      <c r="E111" s="16"/>
      <c r="F111" s="16"/>
      <c r="G111" s="16"/>
      <c r="H111" s="1"/>
      <c r="I111" s="1"/>
      <c r="J111" s="1"/>
    </row>
    <row r="112" spans="1:10" s="2" customFormat="1" ht="23.25">
      <c r="A112" s="1"/>
      <c r="B112" s="1"/>
      <c r="C112" s="1"/>
      <c r="D112" s="16"/>
      <c r="E112" s="16"/>
      <c r="F112" s="16"/>
      <c r="G112" s="16"/>
      <c r="H112" s="1"/>
      <c r="I112" s="1"/>
      <c r="J112" s="1"/>
    </row>
    <row r="113" spans="1:10" s="2" customFormat="1" ht="23.25">
      <c r="A113" s="1"/>
      <c r="B113" s="1"/>
      <c r="C113" s="1"/>
      <c r="D113" s="16"/>
      <c r="E113" s="16"/>
      <c r="F113" s="16"/>
      <c r="G113" s="16"/>
      <c r="H113" s="1"/>
      <c r="I113" s="1"/>
      <c r="J113" s="1"/>
    </row>
    <row r="114" spans="1:10" s="2" customFormat="1" ht="23.25">
      <c r="A114" s="1"/>
      <c r="B114" s="1"/>
      <c r="C114" s="1"/>
      <c r="D114" s="16"/>
      <c r="E114" s="16"/>
      <c r="F114" s="16"/>
      <c r="G114" s="16"/>
      <c r="H114" s="1"/>
      <c r="I114" s="1"/>
      <c r="J114" s="1"/>
    </row>
    <row r="115" spans="1:10" s="2" customFormat="1" ht="23.25">
      <c r="A115" s="1"/>
      <c r="B115" s="1"/>
      <c r="C115" s="1"/>
      <c r="D115" s="16"/>
      <c r="E115" s="16"/>
      <c r="F115" s="16"/>
      <c r="G115" s="16"/>
      <c r="H115" s="1"/>
      <c r="I115" s="1"/>
      <c r="J115" s="1"/>
    </row>
    <row r="116" spans="1:10" s="2" customFormat="1" ht="23.25">
      <c r="A116" s="1"/>
      <c r="B116" s="1"/>
      <c r="C116" s="1"/>
      <c r="D116" s="16"/>
      <c r="E116" s="16"/>
      <c r="F116" s="16"/>
      <c r="G116" s="16"/>
      <c r="H116" s="1"/>
      <c r="I116" s="1"/>
      <c r="J116" s="1"/>
    </row>
    <row r="117" spans="1:10" s="2" customFormat="1" ht="23.25">
      <c r="A117" s="1"/>
      <c r="B117" s="1"/>
      <c r="C117" s="1"/>
      <c r="D117" s="16"/>
      <c r="E117" s="16"/>
      <c r="F117" s="16"/>
      <c r="G117" s="16"/>
      <c r="H117" s="1"/>
      <c r="I117" s="1"/>
      <c r="J117" s="1"/>
    </row>
    <row r="118" spans="1:10" s="2" customFormat="1" ht="23.25">
      <c r="A118" s="1"/>
      <c r="B118" s="1"/>
      <c r="C118" s="1"/>
      <c r="D118" s="16"/>
      <c r="E118" s="16"/>
      <c r="F118" s="16"/>
      <c r="G118" s="16"/>
      <c r="H118" s="1"/>
      <c r="I118" s="1"/>
      <c r="J118" s="1"/>
    </row>
    <row r="119" spans="1:10" s="2" customFormat="1" ht="23.25">
      <c r="A119" s="1"/>
      <c r="B119" s="1"/>
      <c r="C119" s="1"/>
      <c r="D119" s="16"/>
      <c r="E119" s="16"/>
      <c r="F119" s="16"/>
      <c r="G119" s="16"/>
      <c r="H119" s="1"/>
      <c r="I119" s="1"/>
      <c r="J119" s="1"/>
    </row>
    <row r="120" spans="1:10" s="2" customFormat="1" ht="23.25">
      <c r="A120" s="1"/>
      <c r="B120" s="1"/>
      <c r="C120" s="1"/>
      <c r="D120" s="16"/>
      <c r="E120" s="16"/>
      <c r="F120" s="16"/>
      <c r="G120" s="16"/>
      <c r="H120" s="1"/>
      <c r="I120" s="1"/>
      <c r="J120" s="1"/>
    </row>
    <row r="121" spans="1:10" s="2" customFormat="1" ht="23.25">
      <c r="A121" s="1"/>
      <c r="B121" s="1"/>
      <c r="C121" s="1"/>
      <c r="D121" s="16"/>
      <c r="E121" s="16"/>
      <c r="F121" s="16"/>
      <c r="G121" s="16"/>
      <c r="H121" s="1"/>
      <c r="I121" s="1"/>
      <c r="J121" s="1"/>
    </row>
    <row r="122" spans="1:10" s="2" customFormat="1" ht="23.25">
      <c r="A122" s="1"/>
      <c r="B122" s="1"/>
      <c r="C122" s="1"/>
      <c r="D122" s="16"/>
      <c r="E122" s="16"/>
      <c r="F122" s="16"/>
      <c r="G122" s="16"/>
      <c r="H122" s="1"/>
      <c r="I122" s="1"/>
      <c r="J122" s="1"/>
    </row>
    <row r="123" spans="1:10" s="2" customFormat="1" ht="23.25">
      <c r="A123" s="1"/>
      <c r="B123" s="1"/>
      <c r="C123" s="1"/>
      <c r="D123" s="16"/>
      <c r="E123" s="16"/>
      <c r="F123" s="16"/>
      <c r="G123" s="16"/>
      <c r="H123" s="1"/>
      <c r="I123" s="1"/>
      <c r="J123" s="1"/>
    </row>
    <row r="124" spans="1:10" s="2" customFormat="1" ht="23.25">
      <c r="A124" s="1"/>
      <c r="B124" s="1"/>
      <c r="C124" s="1"/>
      <c r="D124" s="16"/>
      <c r="E124" s="16"/>
      <c r="F124" s="16"/>
      <c r="G124" s="16"/>
      <c r="H124" s="1"/>
      <c r="I124" s="1"/>
      <c r="J124" s="1"/>
    </row>
    <row r="125" spans="1:10" s="2" customFormat="1" ht="23.25">
      <c r="A125" s="1"/>
      <c r="B125" s="1"/>
      <c r="C125" s="1"/>
      <c r="D125" s="16"/>
      <c r="E125" s="16"/>
      <c r="F125" s="16"/>
      <c r="G125" s="16"/>
      <c r="H125" s="1"/>
      <c r="I125" s="1"/>
      <c r="J125" s="1"/>
    </row>
    <row r="126" spans="1:10" s="2" customFormat="1" ht="23.25">
      <c r="A126" s="1"/>
      <c r="B126" s="1"/>
      <c r="C126" s="1"/>
      <c r="D126" s="16"/>
      <c r="E126" s="16"/>
      <c r="F126" s="16"/>
      <c r="G126" s="16"/>
      <c r="H126" s="1"/>
      <c r="I126" s="1"/>
      <c r="J126" s="1"/>
    </row>
    <row r="127" spans="1:10" s="2" customFormat="1" ht="23.25">
      <c r="A127" s="1"/>
      <c r="B127" s="1"/>
      <c r="C127" s="1"/>
      <c r="D127" s="16"/>
      <c r="E127" s="16"/>
      <c r="F127" s="16"/>
      <c r="G127" s="16"/>
      <c r="H127" s="1"/>
      <c r="I127" s="1"/>
      <c r="J127" s="1"/>
    </row>
    <row r="128" spans="1:10" s="2" customFormat="1" ht="23.25">
      <c r="A128" s="1"/>
      <c r="B128" s="1"/>
      <c r="C128" s="1"/>
      <c r="D128" s="16"/>
      <c r="E128" s="16"/>
      <c r="F128" s="16"/>
      <c r="G128" s="16"/>
      <c r="H128" s="1"/>
      <c r="I128" s="1"/>
      <c r="J128" s="1"/>
    </row>
    <row r="129" spans="1:10" s="2" customFormat="1" ht="23.25">
      <c r="A129" s="1"/>
      <c r="B129" s="1"/>
      <c r="C129" s="1"/>
      <c r="D129" s="16"/>
      <c r="E129" s="16"/>
      <c r="F129" s="16"/>
      <c r="G129" s="16"/>
      <c r="H129" s="1"/>
      <c r="I129" s="1"/>
      <c r="J129" s="1"/>
    </row>
    <row r="130" spans="1:10" s="2" customFormat="1" ht="23.25">
      <c r="A130" s="1"/>
      <c r="B130" s="1"/>
      <c r="C130" s="1"/>
      <c r="D130" s="16"/>
      <c r="E130" s="16"/>
      <c r="F130" s="16"/>
      <c r="G130" s="16"/>
      <c r="H130" s="1"/>
      <c r="I130" s="1"/>
      <c r="J130" s="1"/>
    </row>
    <row r="131" spans="1:10" s="2" customFormat="1" ht="23.25">
      <c r="A131" s="1"/>
      <c r="B131" s="1"/>
      <c r="C131" s="1"/>
      <c r="D131" s="16"/>
      <c r="E131" s="16"/>
      <c r="F131" s="16"/>
      <c r="G131" s="16"/>
      <c r="H131" s="1"/>
      <c r="I131" s="1"/>
      <c r="J131" s="1"/>
    </row>
    <row r="132" spans="1:10" s="2" customFormat="1" ht="23.25">
      <c r="A132" s="1"/>
      <c r="B132" s="1"/>
      <c r="C132" s="1"/>
      <c r="D132" s="16"/>
      <c r="E132" s="16"/>
      <c r="F132" s="16"/>
      <c r="G132" s="16"/>
      <c r="H132" s="1"/>
      <c r="I132" s="1"/>
      <c r="J132" s="1"/>
    </row>
    <row r="133" spans="1:10" s="2" customFormat="1" ht="23.25">
      <c r="A133" s="1"/>
      <c r="B133" s="1"/>
      <c r="C133" s="1"/>
      <c r="D133" s="16"/>
      <c r="E133" s="16"/>
      <c r="F133" s="16"/>
      <c r="G133" s="16"/>
      <c r="H133" s="1"/>
      <c r="I133" s="1"/>
      <c r="J133" s="1"/>
    </row>
    <row r="134" spans="1:10" s="2" customFormat="1" ht="23.25">
      <c r="A134" s="1"/>
      <c r="B134" s="1"/>
      <c r="C134" s="1"/>
      <c r="D134" s="16"/>
      <c r="E134" s="16"/>
      <c r="F134" s="16"/>
      <c r="G134" s="16"/>
      <c r="H134" s="1"/>
      <c r="I134" s="1"/>
      <c r="J134" s="1"/>
    </row>
    <row r="135" spans="1:10" s="2" customFormat="1" ht="23.25">
      <c r="A135" s="1"/>
      <c r="B135" s="1"/>
      <c r="C135" s="1"/>
      <c r="D135" s="16"/>
      <c r="E135" s="16"/>
      <c r="F135" s="16"/>
      <c r="G135" s="16"/>
      <c r="H135" s="1"/>
      <c r="I135" s="1"/>
      <c r="J135" s="1"/>
    </row>
    <row r="136" spans="1:10" s="2" customFormat="1" ht="23.25">
      <c r="A136" s="1"/>
      <c r="B136" s="1"/>
      <c r="C136" s="1"/>
      <c r="D136" s="16"/>
      <c r="E136" s="16"/>
      <c r="F136" s="16"/>
      <c r="G136" s="16"/>
      <c r="H136" s="1"/>
      <c r="I136" s="1"/>
      <c r="J136" s="1"/>
    </row>
  </sheetData>
  <sortState ref="A3:J84">
    <sortCondition ref="I3:I84"/>
    <sortCondition descending="1" ref="H3:H84"/>
  </sortState>
  <pageMargins left="0.70866141732283472" right="0.70866141732283472" top="0.78740157480314965" bottom="0.78740157480314965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A3" sqref="A3:I25"/>
    </sheetView>
  </sheetViews>
  <sheetFormatPr baseColWidth="10" defaultRowHeight="18.75"/>
  <cols>
    <col min="1" max="1" width="20.5703125" customWidth="1"/>
    <col min="2" max="2" width="13.28515625" customWidth="1"/>
    <col min="3" max="3" width="7.85546875" customWidth="1"/>
    <col min="4" max="6" width="6.85546875" style="9" customWidth="1"/>
    <col min="7" max="7" width="9.5703125" style="5" customWidth="1"/>
    <col min="8" max="9" width="6" style="4" customWidth="1"/>
  </cols>
  <sheetData>
    <row r="1" spans="1:9">
      <c r="A1" t="s">
        <v>50</v>
      </c>
    </row>
    <row r="2" spans="1:9" s="12" customFormat="1" ht="23.25">
      <c r="A2" s="11" t="s">
        <v>1</v>
      </c>
      <c r="B2" s="11"/>
      <c r="C2" s="19" t="s">
        <v>2</v>
      </c>
      <c r="D2" s="18">
        <v>1</v>
      </c>
      <c r="E2" s="18">
        <v>2</v>
      </c>
      <c r="F2" s="18">
        <v>3</v>
      </c>
      <c r="G2" s="15" t="s">
        <v>3</v>
      </c>
      <c r="H2" s="12" t="s">
        <v>43</v>
      </c>
      <c r="I2" s="12" t="s">
        <v>46</v>
      </c>
    </row>
    <row r="3" spans="1:9" s="4" customFormat="1">
      <c r="A3" s="6" t="s">
        <v>33</v>
      </c>
      <c r="B3" s="6" t="s">
        <v>34</v>
      </c>
      <c r="C3" s="7" t="s">
        <v>58</v>
      </c>
      <c r="D3" s="17">
        <v>100.9</v>
      </c>
      <c r="E3" s="17">
        <v>100.9</v>
      </c>
      <c r="F3" s="17">
        <v>101.3</v>
      </c>
      <c r="G3" s="10">
        <f>SUM(D3:F3)</f>
        <v>303.10000000000002</v>
      </c>
      <c r="H3" s="4">
        <v>78</v>
      </c>
      <c r="I3" s="4">
        <v>41</v>
      </c>
    </row>
    <row r="4" spans="1:9" s="4" customFormat="1">
      <c r="A4" s="6" t="s">
        <v>29</v>
      </c>
      <c r="B4" s="6" t="s">
        <v>30</v>
      </c>
      <c r="C4" s="7"/>
      <c r="D4" s="17"/>
      <c r="E4" s="17"/>
      <c r="F4" s="17"/>
      <c r="G4" s="10">
        <f>SUM(D4:F4)</f>
        <v>0</v>
      </c>
      <c r="H4" s="4">
        <v>78</v>
      </c>
      <c r="I4" s="4">
        <v>37</v>
      </c>
    </row>
    <row r="5" spans="1:9" s="4" customFormat="1">
      <c r="A5" s="6" t="s">
        <v>40</v>
      </c>
      <c r="B5" s="6" t="s">
        <v>4</v>
      </c>
      <c r="C5" s="7"/>
      <c r="D5" s="17"/>
      <c r="E5" s="17"/>
      <c r="F5" s="17"/>
      <c r="G5" s="10">
        <f>SUM(D5:F5)</f>
        <v>0</v>
      </c>
      <c r="H5" s="4">
        <v>78</v>
      </c>
      <c r="I5" s="4">
        <v>36</v>
      </c>
    </row>
    <row r="6" spans="1:9" s="4" customFormat="1">
      <c r="A6" s="6" t="s">
        <v>16</v>
      </c>
      <c r="B6" s="6" t="s">
        <v>17</v>
      </c>
      <c r="C6" s="7" t="s">
        <v>58</v>
      </c>
      <c r="D6" s="17">
        <v>103.7</v>
      </c>
      <c r="E6" s="17">
        <v>102.8</v>
      </c>
      <c r="F6" s="17">
        <v>104.4</v>
      </c>
      <c r="G6" s="10">
        <f>SUM(D6:F6)</f>
        <v>310.89999999999998</v>
      </c>
      <c r="H6" s="4">
        <v>76</v>
      </c>
      <c r="I6" s="4">
        <v>46</v>
      </c>
    </row>
    <row r="7" spans="1:9" s="4" customFormat="1">
      <c r="A7" s="6" t="s">
        <v>9</v>
      </c>
      <c r="B7" s="6" t="s">
        <v>10</v>
      </c>
      <c r="C7" s="7" t="s">
        <v>58</v>
      </c>
      <c r="D7" s="17">
        <v>102.8</v>
      </c>
      <c r="E7" s="17">
        <v>104.1</v>
      </c>
      <c r="F7" s="17">
        <v>103.7</v>
      </c>
      <c r="G7" s="10">
        <f>SUM(D7:F7)</f>
        <v>310.59999999999997</v>
      </c>
      <c r="H7" s="4">
        <v>76</v>
      </c>
      <c r="I7" s="4">
        <v>46</v>
      </c>
    </row>
    <row r="8" spans="1:9" s="4" customFormat="1">
      <c r="A8" s="6" t="s">
        <v>22</v>
      </c>
      <c r="B8" s="6" t="s">
        <v>21</v>
      </c>
      <c r="C8" s="7" t="s">
        <v>58</v>
      </c>
      <c r="D8" s="17">
        <v>103.8</v>
      </c>
      <c r="E8" s="17">
        <v>105.7</v>
      </c>
      <c r="F8" s="17">
        <v>104.6</v>
      </c>
      <c r="G8" s="10">
        <f>SUM(D8:F8)</f>
        <v>314.10000000000002</v>
      </c>
      <c r="H8" s="4">
        <v>74</v>
      </c>
      <c r="I8" s="4">
        <v>51</v>
      </c>
    </row>
    <row r="9" spans="1:9" s="4" customFormat="1">
      <c r="A9" s="6" t="s">
        <v>19</v>
      </c>
      <c r="B9" s="6" t="s">
        <v>20</v>
      </c>
      <c r="C9" s="7" t="s">
        <v>58</v>
      </c>
      <c r="D9" s="17">
        <v>104</v>
      </c>
      <c r="E9" s="17">
        <v>104.9</v>
      </c>
      <c r="F9" s="17">
        <v>104.4</v>
      </c>
      <c r="G9" s="10">
        <f>SUM(D9:F9)</f>
        <v>313.3</v>
      </c>
      <c r="H9" s="4">
        <v>74</v>
      </c>
      <c r="I9" s="4">
        <v>51</v>
      </c>
    </row>
    <row r="10" spans="1:9" s="4" customFormat="1">
      <c r="A10" s="6" t="s">
        <v>14</v>
      </c>
      <c r="B10" s="6" t="s">
        <v>15</v>
      </c>
      <c r="C10" s="7" t="s">
        <v>58</v>
      </c>
      <c r="D10" s="17">
        <v>101.9</v>
      </c>
      <c r="E10" s="17">
        <v>105.3</v>
      </c>
      <c r="F10" s="17">
        <v>103.3</v>
      </c>
      <c r="G10" s="10">
        <f>SUM(D10:F10)</f>
        <v>310.5</v>
      </c>
      <c r="H10" s="4">
        <v>74</v>
      </c>
      <c r="I10" s="4">
        <v>49</v>
      </c>
    </row>
    <row r="11" spans="1:9" s="4" customFormat="1">
      <c r="A11" s="6" t="s">
        <v>35</v>
      </c>
      <c r="B11" s="6" t="s">
        <v>36</v>
      </c>
      <c r="C11" s="7" t="s">
        <v>58</v>
      </c>
      <c r="D11" s="17">
        <v>102.6</v>
      </c>
      <c r="E11" s="17">
        <v>103.4</v>
      </c>
      <c r="F11" s="17">
        <v>104.5</v>
      </c>
      <c r="G11" s="10">
        <f>SUM(D11:F11)</f>
        <v>310.5</v>
      </c>
      <c r="H11" s="4">
        <v>74</v>
      </c>
      <c r="I11" s="4">
        <v>51</v>
      </c>
    </row>
    <row r="12" spans="1:9" s="4" customFormat="1">
      <c r="A12" s="6" t="s">
        <v>13</v>
      </c>
      <c r="B12" s="6" t="s">
        <v>8</v>
      </c>
      <c r="C12" s="7"/>
      <c r="D12" s="17"/>
      <c r="E12" s="17"/>
      <c r="F12" s="17"/>
      <c r="G12" s="10">
        <f>SUM(D12:F12)</f>
        <v>0</v>
      </c>
      <c r="H12" s="4">
        <v>74</v>
      </c>
      <c r="I12" s="4">
        <v>52</v>
      </c>
    </row>
    <row r="13" spans="1:9" s="4" customFormat="1">
      <c r="A13" s="6" t="s">
        <v>41</v>
      </c>
      <c r="B13" s="6" t="s">
        <v>42</v>
      </c>
      <c r="C13" s="7" t="s">
        <v>58</v>
      </c>
      <c r="D13" s="17">
        <v>104.3</v>
      </c>
      <c r="E13" s="17">
        <v>103.4</v>
      </c>
      <c r="F13" s="17">
        <v>102.5</v>
      </c>
      <c r="G13" s="10">
        <f>SUM(D13:F13)</f>
        <v>310.2</v>
      </c>
      <c r="H13" s="4">
        <v>73</v>
      </c>
      <c r="I13" s="4">
        <v>53</v>
      </c>
    </row>
    <row r="14" spans="1:9" s="4" customFormat="1">
      <c r="A14" s="6" t="s">
        <v>44</v>
      </c>
      <c r="B14" s="6" t="s">
        <v>45</v>
      </c>
      <c r="C14" s="7" t="s">
        <v>58</v>
      </c>
      <c r="D14" s="17">
        <v>104.3</v>
      </c>
      <c r="E14" s="17">
        <v>103.4</v>
      </c>
      <c r="F14" s="17">
        <v>105.4</v>
      </c>
      <c r="G14" s="10">
        <f>SUM(D14:F14)</f>
        <v>313.10000000000002</v>
      </c>
      <c r="H14" s="4">
        <v>72</v>
      </c>
      <c r="I14" s="4">
        <v>57</v>
      </c>
    </row>
    <row r="15" spans="1:9" s="4" customFormat="1">
      <c r="A15" s="6" t="s">
        <v>27</v>
      </c>
      <c r="B15" s="6" t="s">
        <v>47</v>
      </c>
      <c r="C15" s="7" t="s">
        <v>58</v>
      </c>
      <c r="D15" s="17">
        <v>104.1</v>
      </c>
      <c r="E15" s="17">
        <v>104.1</v>
      </c>
      <c r="F15" s="17">
        <v>103.5</v>
      </c>
      <c r="G15" s="10">
        <f>SUM(D15:F15)</f>
        <v>311.7</v>
      </c>
      <c r="H15" s="4">
        <v>72</v>
      </c>
      <c r="I15" s="4">
        <v>53</v>
      </c>
    </row>
    <row r="16" spans="1:9" s="4" customFormat="1">
      <c r="A16" s="6" t="s">
        <v>37</v>
      </c>
      <c r="B16" s="6" t="s">
        <v>38</v>
      </c>
      <c r="C16" s="7" t="s">
        <v>58</v>
      </c>
      <c r="D16" s="17">
        <v>104.6</v>
      </c>
      <c r="E16" s="17">
        <v>103.3</v>
      </c>
      <c r="F16" s="17">
        <v>103</v>
      </c>
      <c r="G16" s="10">
        <f>SUM(D16:F16)</f>
        <v>310.89999999999998</v>
      </c>
      <c r="H16" s="4">
        <v>72</v>
      </c>
      <c r="I16" s="4">
        <v>53</v>
      </c>
    </row>
    <row r="17" spans="1:9" s="4" customFormat="1">
      <c r="A17" s="6" t="s">
        <v>12</v>
      </c>
      <c r="B17" s="6" t="s">
        <v>11</v>
      </c>
      <c r="C17" s="7" t="s">
        <v>58</v>
      </c>
      <c r="D17" s="17">
        <v>100.6</v>
      </c>
      <c r="E17" s="17">
        <v>102.2</v>
      </c>
      <c r="F17" s="17">
        <v>104.7</v>
      </c>
      <c r="G17" s="10">
        <f>SUM(D17:F17)</f>
        <v>307.5</v>
      </c>
      <c r="H17" s="4">
        <v>72</v>
      </c>
      <c r="I17" s="4">
        <v>53</v>
      </c>
    </row>
    <row r="18" spans="1:9" s="4" customFormat="1">
      <c r="A18" s="6" t="s">
        <v>39</v>
      </c>
      <c r="B18" s="6" t="s">
        <v>11</v>
      </c>
      <c r="C18" s="7"/>
      <c r="D18" s="17"/>
      <c r="E18" s="17"/>
      <c r="F18" s="17"/>
      <c r="G18" s="10">
        <f>SUM(D18:F18)</f>
        <v>0</v>
      </c>
      <c r="H18" s="4">
        <v>72</v>
      </c>
      <c r="I18" s="4">
        <v>55</v>
      </c>
    </row>
    <row r="19" spans="1:9" s="4" customFormat="1">
      <c r="A19" s="6" t="s">
        <v>5</v>
      </c>
      <c r="B19" s="6" t="s">
        <v>24</v>
      </c>
      <c r="C19" s="7" t="s">
        <v>58</v>
      </c>
      <c r="D19" s="17">
        <v>104.7</v>
      </c>
      <c r="E19" s="17">
        <v>104.1</v>
      </c>
      <c r="F19" s="17">
        <v>104.6</v>
      </c>
      <c r="G19" s="10">
        <f>SUM(D19:F19)</f>
        <v>313.39999999999998</v>
      </c>
      <c r="H19" s="4">
        <v>71</v>
      </c>
      <c r="I19" s="4">
        <v>60</v>
      </c>
    </row>
    <row r="20" spans="1:9" s="4" customFormat="1">
      <c r="A20" s="6" t="s">
        <v>26</v>
      </c>
      <c r="B20" s="6" t="s">
        <v>25</v>
      </c>
      <c r="C20" s="7" t="s">
        <v>58</v>
      </c>
      <c r="D20" s="17">
        <v>102.9</v>
      </c>
      <c r="E20" s="17">
        <v>104.3</v>
      </c>
      <c r="F20" s="17">
        <v>104</v>
      </c>
      <c r="G20" s="10">
        <f>SUM(D20:F20)</f>
        <v>311.2</v>
      </c>
      <c r="H20" s="4">
        <v>71</v>
      </c>
      <c r="I20" s="4">
        <v>66</v>
      </c>
    </row>
    <row r="21" spans="1:9" s="4" customFormat="1">
      <c r="A21" s="6" t="s">
        <v>32</v>
      </c>
      <c r="B21" s="6" t="s">
        <v>65</v>
      </c>
      <c r="C21" s="7" t="s">
        <v>58</v>
      </c>
      <c r="D21" s="17">
        <v>105.3</v>
      </c>
      <c r="E21" s="17">
        <v>104.5</v>
      </c>
      <c r="F21" s="17">
        <v>105</v>
      </c>
      <c r="G21" s="10">
        <f>SUM(D21:F21)</f>
        <v>314.8</v>
      </c>
      <c r="H21" s="4">
        <v>70</v>
      </c>
      <c r="I21" s="4">
        <v>61</v>
      </c>
    </row>
    <row r="22" spans="1:9" s="4" customFormat="1">
      <c r="A22" s="6" t="s">
        <v>23</v>
      </c>
      <c r="B22" s="6" t="s">
        <v>6</v>
      </c>
      <c r="C22" s="7" t="s">
        <v>58</v>
      </c>
      <c r="D22" s="17">
        <v>104.3</v>
      </c>
      <c r="E22" s="17">
        <v>103.6</v>
      </c>
      <c r="F22" s="17">
        <v>103.2</v>
      </c>
      <c r="G22" s="10">
        <f>SUM(D22:F22)</f>
        <v>311.09999999999997</v>
      </c>
      <c r="H22" s="4">
        <v>70</v>
      </c>
      <c r="I22" s="4">
        <v>65</v>
      </c>
    </row>
    <row r="23" spans="1:9" s="4" customFormat="1">
      <c r="A23" s="6" t="s">
        <v>31</v>
      </c>
      <c r="B23" s="6" t="s">
        <v>28</v>
      </c>
      <c r="C23" s="7" t="s">
        <v>58</v>
      </c>
      <c r="D23" s="17">
        <v>103.2</v>
      </c>
      <c r="E23" s="17">
        <v>104.1</v>
      </c>
      <c r="F23" s="17">
        <v>103.2</v>
      </c>
      <c r="G23" s="10">
        <f>SUM(D23:F23)</f>
        <v>310.5</v>
      </c>
      <c r="H23" s="4">
        <v>70</v>
      </c>
      <c r="I23" s="4">
        <v>62</v>
      </c>
    </row>
    <row r="24" spans="1:9" s="4" customFormat="1">
      <c r="A24" s="6" t="s">
        <v>18</v>
      </c>
      <c r="B24" s="6" t="s">
        <v>6</v>
      </c>
      <c r="C24" s="7"/>
      <c r="D24" s="17"/>
      <c r="E24" s="17"/>
      <c r="F24" s="17"/>
      <c r="G24" s="10">
        <f>SUM(D24:F24)</f>
        <v>0</v>
      </c>
      <c r="H24" s="4">
        <v>70</v>
      </c>
      <c r="I24" s="4">
        <v>67</v>
      </c>
    </row>
    <row r="25" spans="1:9" s="4" customFormat="1">
      <c r="A25" s="6" t="s">
        <v>7</v>
      </c>
      <c r="B25" s="6" t="s">
        <v>48</v>
      </c>
      <c r="C25" s="7"/>
      <c r="D25" s="17"/>
      <c r="E25" s="17"/>
      <c r="F25" s="17"/>
      <c r="G25" s="10">
        <f>SUM(D25:F25)</f>
        <v>0</v>
      </c>
    </row>
  </sheetData>
  <sortState ref="A3:I25">
    <sortCondition descending="1" ref="H3:H25"/>
    <sortCondition descending="1" ref="G3:G25"/>
  </sortState>
  <dataConsolidate/>
  <pageMargins left="0.70866141732283472" right="0.70866141732283472" top="0.78740157480314965" bottom="0.78740157480314965" header="0.31496062992125984" footer="0.31496062992125984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A24" sqref="A3:I24"/>
    </sheetView>
  </sheetViews>
  <sheetFormatPr baseColWidth="10" defaultRowHeight="15"/>
  <cols>
    <col min="1" max="1" width="19.28515625" customWidth="1"/>
    <col min="3" max="3" width="7.28515625" customWidth="1"/>
    <col min="4" max="6" width="8.140625" customWidth="1"/>
    <col min="8" max="8" width="7" customWidth="1"/>
  </cols>
  <sheetData>
    <row r="1" spans="1:9" ht="18.75">
      <c r="A1" t="s">
        <v>49</v>
      </c>
      <c r="D1" s="9"/>
      <c r="E1" s="9"/>
      <c r="F1" s="9"/>
      <c r="G1" s="5"/>
      <c r="H1" s="4"/>
      <c r="I1" s="4"/>
    </row>
    <row r="2" spans="1:9" ht="23.25">
      <c r="A2" s="11" t="s">
        <v>1</v>
      </c>
      <c r="B2" s="11"/>
      <c r="C2" s="19" t="s">
        <v>2</v>
      </c>
      <c r="D2" s="18">
        <v>1</v>
      </c>
      <c r="E2" s="18">
        <v>2</v>
      </c>
      <c r="F2" s="18">
        <v>3</v>
      </c>
      <c r="G2" s="15" t="s">
        <v>3</v>
      </c>
      <c r="H2" s="12" t="s">
        <v>43</v>
      </c>
      <c r="I2" s="12" t="s">
        <v>46</v>
      </c>
    </row>
    <row r="3" spans="1:9" ht="18.75">
      <c r="A3" s="6" t="s">
        <v>33</v>
      </c>
      <c r="B3" s="6" t="s">
        <v>34</v>
      </c>
      <c r="C3" s="7" t="s">
        <v>58</v>
      </c>
      <c r="D3" s="17">
        <v>95.1</v>
      </c>
      <c r="E3" s="17">
        <v>94.1</v>
      </c>
      <c r="F3" s="17">
        <v>100.7</v>
      </c>
      <c r="G3" s="10">
        <f>SUM(D3:F3)</f>
        <v>289.89999999999998</v>
      </c>
      <c r="H3" s="4">
        <v>78</v>
      </c>
      <c r="I3" s="4">
        <v>41</v>
      </c>
    </row>
    <row r="4" spans="1:9" ht="18.75">
      <c r="A4" s="6" t="s">
        <v>29</v>
      </c>
      <c r="B4" s="6" t="s">
        <v>30</v>
      </c>
      <c r="C4" s="7"/>
      <c r="D4" s="17"/>
      <c r="E4" s="17"/>
      <c r="F4" s="17"/>
      <c r="G4" s="10">
        <f>SUM(D4:F4)</f>
        <v>0</v>
      </c>
      <c r="H4" s="4">
        <v>78</v>
      </c>
      <c r="I4" s="4">
        <v>37</v>
      </c>
    </row>
    <row r="5" spans="1:9" ht="18.75">
      <c r="A5" s="6" t="s">
        <v>40</v>
      </c>
      <c r="B5" s="6" t="s">
        <v>4</v>
      </c>
      <c r="C5" s="7"/>
      <c r="D5" s="17"/>
      <c r="E5" s="17"/>
      <c r="F5" s="17"/>
      <c r="G5" s="10">
        <f>SUM(D5:F5)</f>
        <v>0</v>
      </c>
      <c r="H5" s="4">
        <v>78</v>
      </c>
      <c r="I5" s="4">
        <v>36</v>
      </c>
    </row>
    <row r="6" spans="1:9" ht="18.75">
      <c r="A6" s="6" t="s">
        <v>9</v>
      </c>
      <c r="B6" s="6" t="s">
        <v>10</v>
      </c>
      <c r="C6" s="7" t="s">
        <v>58</v>
      </c>
      <c r="D6" s="17">
        <v>101</v>
      </c>
      <c r="E6" s="17">
        <v>103.7</v>
      </c>
      <c r="F6" s="17">
        <v>102.3</v>
      </c>
      <c r="G6" s="10">
        <f>SUM(D6:F6)</f>
        <v>307</v>
      </c>
      <c r="H6" s="4">
        <v>76</v>
      </c>
      <c r="I6" s="4">
        <v>46</v>
      </c>
    </row>
    <row r="7" spans="1:9" ht="18.75">
      <c r="A7" s="6" t="s">
        <v>16</v>
      </c>
      <c r="B7" s="6" t="s">
        <v>17</v>
      </c>
      <c r="C7" s="7" t="s">
        <v>58</v>
      </c>
      <c r="D7" s="17">
        <v>101.4</v>
      </c>
      <c r="E7" s="17">
        <v>98.2</v>
      </c>
      <c r="F7" s="17">
        <v>102.7</v>
      </c>
      <c r="G7" s="10">
        <f>SUM(D7:F7)</f>
        <v>302.3</v>
      </c>
      <c r="H7" s="4">
        <v>76</v>
      </c>
      <c r="I7" s="4">
        <v>46</v>
      </c>
    </row>
    <row r="8" spans="1:9" ht="18.75">
      <c r="A8" s="6" t="s">
        <v>14</v>
      </c>
      <c r="B8" s="6" t="s">
        <v>15</v>
      </c>
      <c r="C8" s="7" t="s">
        <v>58</v>
      </c>
      <c r="D8" s="17">
        <v>100.7</v>
      </c>
      <c r="E8" s="17">
        <v>98.5</v>
      </c>
      <c r="F8" s="17">
        <v>100.9</v>
      </c>
      <c r="G8" s="10">
        <f>SUM(D8:F8)</f>
        <v>300.10000000000002</v>
      </c>
      <c r="H8" s="4">
        <v>74</v>
      </c>
      <c r="I8" s="4">
        <v>49</v>
      </c>
    </row>
    <row r="9" spans="1:9" ht="18.75">
      <c r="A9" s="6" t="s">
        <v>22</v>
      </c>
      <c r="B9" s="6" t="s">
        <v>21</v>
      </c>
      <c r="C9" s="7" t="s">
        <v>58</v>
      </c>
      <c r="D9" s="17">
        <v>98.3</v>
      </c>
      <c r="E9" s="17">
        <v>100.8</v>
      </c>
      <c r="F9" s="17">
        <v>100.1</v>
      </c>
      <c r="G9" s="10">
        <f>SUM(D9:F9)</f>
        <v>299.2</v>
      </c>
      <c r="H9" s="4">
        <v>74</v>
      </c>
      <c r="I9" s="4">
        <v>51</v>
      </c>
    </row>
    <row r="10" spans="1:9" ht="18.75">
      <c r="A10" s="6" t="s">
        <v>35</v>
      </c>
      <c r="B10" s="6" t="s">
        <v>36</v>
      </c>
      <c r="C10" s="7"/>
      <c r="D10" s="17"/>
      <c r="E10" s="17"/>
      <c r="F10" s="17"/>
      <c r="G10" s="10">
        <f>SUM(D10:F10)</f>
        <v>0</v>
      </c>
      <c r="H10" s="4">
        <v>74</v>
      </c>
      <c r="I10" s="4">
        <v>51</v>
      </c>
    </row>
    <row r="11" spans="1:9" ht="18.75">
      <c r="A11" s="6" t="s">
        <v>19</v>
      </c>
      <c r="B11" s="6" t="s">
        <v>20</v>
      </c>
      <c r="C11" s="7"/>
      <c r="D11" s="17"/>
      <c r="E11" s="17"/>
      <c r="F11" s="17"/>
      <c r="G11" s="10">
        <f>SUM(D11:F11)</f>
        <v>0</v>
      </c>
      <c r="H11" s="4">
        <v>74</v>
      </c>
      <c r="I11" s="4">
        <v>51</v>
      </c>
    </row>
    <row r="12" spans="1:9" ht="18.75">
      <c r="A12" s="6" t="s">
        <v>13</v>
      </c>
      <c r="B12" s="6" t="s">
        <v>8</v>
      </c>
      <c r="C12" s="7"/>
      <c r="D12" s="17"/>
      <c r="E12" s="17"/>
      <c r="F12" s="17"/>
      <c r="G12" s="10">
        <f>SUM(D12:F12)</f>
        <v>0</v>
      </c>
      <c r="H12" s="4">
        <v>74</v>
      </c>
      <c r="I12" s="4">
        <v>52</v>
      </c>
    </row>
    <row r="13" spans="1:9" ht="18.75">
      <c r="A13" s="6" t="s">
        <v>41</v>
      </c>
      <c r="B13" s="6" t="s">
        <v>42</v>
      </c>
      <c r="C13" s="7" t="s">
        <v>58</v>
      </c>
      <c r="D13" s="24">
        <f>92.1-3+10.6</f>
        <v>99.699999999999989</v>
      </c>
      <c r="E13" s="17">
        <v>97</v>
      </c>
      <c r="F13" s="17">
        <v>98.2</v>
      </c>
      <c r="G13" s="10">
        <f>SUM(D13:F13)</f>
        <v>294.89999999999998</v>
      </c>
      <c r="H13" s="4">
        <v>73</v>
      </c>
      <c r="I13" s="4">
        <v>53</v>
      </c>
    </row>
    <row r="14" spans="1:9" ht="18.75">
      <c r="A14" s="6" t="s">
        <v>27</v>
      </c>
      <c r="B14" s="6" t="s">
        <v>47</v>
      </c>
      <c r="C14" s="7" t="s">
        <v>58</v>
      </c>
      <c r="D14" s="17">
        <v>102.5</v>
      </c>
      <c r="E14" s="17">
        <v>101.5</v>
      </c>
      <c r="F14" s="17">
        <v>104.4</v>
      </c>
      <c r="G14" s="10">
        <f>SUM(D14:F14)</f>
        <v>308.39999999999998</v>
      </c>
      <c r="H14" s="4">
        <v>72</v>
      </c>
      <c r="I14" s="4">
        <v>53</v>
      </c>
    </row>
    <row r="15" spans="1:9" ht="18.75">
      <c r="A15" s="6" t="s">
        <v>44</v>
      </c>
      <c r="B15" s="6" t="s">
        <v>45</v>
      </c>
      <c r="C15" s="7" t="s">
        <v>58</v>
      </c>
      <c r="D15" s="17">
        <v>98.9</v>
      </c>
      <c r="E15" s="17">
        <v>99.8</v>
      </c>
      <c r="F15" s="17">
        <v>104</v>
      </c>
      <c r="G15" s="10">
        <f>SUM(D15:F15)</f>
        <v>302.7</v>
      </c>
      <c r="H15" s="4">
        <v>72</v>
      </c>
      <c r="I15" s="4">
        <v>57</v>
      </c>
    </row>
    <row r="16" spans="1:9" ht="18.75">
      <c r="A16" s="6" t="s">
        <v>37</v>
      </c>
      <c r="B16" s="6" t="s">
        <v>38</v>
      </c>
      <c r="C16" s="7" t="s">
        <v>58</v>
      </c>
      <c r="D16" s="17">
        <v>100.6</v>
      </c>
      <c r="E16" s="17">
        <v>98.7</v>
      </c>
      <c r="F16" s="17">
        <v>98.7</v>
      </c>
      <c r="G16" s="10">
        <f>SUM(D16:F16)</f>
        <v>298</v>
      </c>
      <c r="H16" s="4">
        <v>72</v>
      </c>
      <c r="I16" s="4">
        <v>53</v>
      </c>
    </row>
    <row r="17" spans="1:9" ht="18.75">
      <c r="A17" s="6" t="s">
        <v>12</v>
      </c>
      <c r="B17" s="6" t="s">
        <v>11</v>
      </c>
      <c r="C17" s="7" t="s">
        <v>58</v>
      </c>
      <c r="D17" s="17">
        <v>95.2</v>
      </c>
      <c r="E17" s="17">
        <v>99.1</v>
      </c>
      <c r="F17" s="17">
        <v>102.2</v>
      </c>
      <c r="G17" s="10">
        <f>SUM(D17:F17)</f>
        <v>296.5</v>
      </c>
      <c r="H17" s="4">
        <v>72</v>
      </c>
      <c r="I17" s="4">
        <v>53</v>
      </c>
    </row>
    <row r="18" spans="1:9" ht="18.75">
      <c r="A18" s="6" t="s">
        <v>39</v>
      </c>
      <c r="B18" s="6" t="s">
        <v>11</v>
      </c>
      <c r="C18" s="7"/>
      <c r="D18" s="17"/>
      <c r="E18" s="17"/>
      <c r="F18" s="17"/>
      <c r="G18" s="10">
        <f>SUM(D18:F18)</f>
        <v>0</v>
      </c>
      <c r="H18" s="4">
        <v>72</v>
      </c>
      <c r="I18" s="4">
        <v>55</v>
      </c>
    </row>
    <row r="19" spans="1:9" ht="18.75">
      <c r="A19" s="6" t="s">
        <v>5</v>
      </c>
      <c r="B19" s="6" t="s">
        <v>24</v>
      </c>
      <c r="C19" s="7" t="s">
        <v>58</v>
      </c>
      <c r="D19" s="17">
        <v>102.1</v>
      </c>
      <c r="E19" s="17">
        <v>102.7</v>
      </c>
      <c r="F19" s="17">
        <v>104.9</v>
      </c>
      <c r="G19" s="10">
        <f>SUM(D19:F19)</f>
        <v>309.70000000000005</v>
      </c>
      <c r="H19" s="4">
        <v>71</v>
      </c>
      <c r="I19" s="4">
        <v>60</v>
      </c>
    </row>
    <row r="20" spans="1:9" ht="18.75">
      <c r="A20" s="6" t="s">
        <v>26</v>
      </c>
      <c r="B20" s="6" t="s">
        <v>25</v>
      </c>
      <c r="C20" s="7" t="s">
        <v>58</v>
      </c>
      <c r="D20" s="17">
        <v>101.2</v>
      </c>
      <c r="E20" s="17">
        <v>100</v>
      </c>
      <c r="F20" s="17">
        <v>102.7</v>
      </c>
      <c r="G20" s="10">
        <f>SUM(D20:F20)</f>
        <v>303.89999999999998</v>
      </c>
      <c r="H20" s="4">
        <v>71</v>
      </c>
      <c r="I20" s="4">
        <v>66</v>
      </c>
    </row>
    <row r="21" spans="1:9" ht="18.75">
      <c r="A21" s="6" t="s">
        <v>23</v>
      </c>
      <c r="B21" s="6" t="s">
        <v>6</v>
      </c>
      <c r="C21" s="7" t="s">
        <v>58</v>
      </c>
      <c r="D21" s="17">
        <v>103.6</v>
      </c>
      <c r="E21" s="17">
        <v>101.6</v>
      </c>
      <c r="F21" s="17">
        <v>101.9</v>
      </c>
      <c r="G21" s="10">
        <f>SUM(D21:F21)</f>
        <v>307.10000000000002</v>
      </c>
      <c r="H21" s="4">
        <v>70</v>
      </c>
      <c r="I21" s="4">
        <v>65</v>
      </c>
    </row>
    <row r="22" spans="1:9" ht="18.75">
      <c r="A22" s="6" t="s">
        <v>31</v>
      </c>
      <c r="B22" s="6" t="s">
        <v>28</v>
      </c>
      <c r="C22" s="7" t="s">
        <v>58</v>
      </c>
      <c r="D22" s="17">
        <v>96.7</v>
      </c>
      <c r="E22" s="17">
        <v>94.4</v>
      </c>
      <c r="F22" s="17">
        <v>94.6</v>
      </c>
      <c r="G22" s="10">
        <f>SUM(D22:F22)</f>
        <v>285.70000000000005</v>
      </c>
      <c r="H22" s="4">
        <v>70</v>
      </c>
      <c r="I22" s="4">
        <v>62</v>
      </c>
    </row>
    <row r="23" spans="1:9" ht="18.75">
      <c r="A23" s="6" t="s">
        <v>18</v>
      </c>
      <c r="B23" s="6" t="s">
        <v>6</v>
      </c>
      <c r="C23" s="7"/>
      <c r="D23" s="17"/>
      <c r="E23" s="17"/>
      <c r="F23" s="17"/>
      <c r="G23" s="10">
        <f>SUM(D23:F23)</f>
        <v>0</v>
      </c>
      <c r="H23" s="4">
        <v>70</v>
      </c>
      <c r="I23" s="4">
        <v>67</v>
      </c>
    </row>
    <row r="24" spans="1:9" ht="18.75">
      <c r="A24" s="6"/>
      <c r="B24" s="6"/>
      <c r="C24" s="7"/>
      <c r="D24" s="17"/>
      <c r="E24" s="17"/>
      <c r="F24" s="17"/>
      <c r="G24" s="10"/>
      <c r="H24" s="4"/>
      <c r="I24" s="4"/>
    </row>
    <row r="25" spans="1:9" ht="18.75">
      <c r="A25" s="6" t="s">
        <v>7</v>
      </c>
      <c r="B25" s="6" t="s">
        <v>48</v>
      </c>
      <c r="C25" s="7"/>
      <c r="D25" s="17"/>
      <c r="E25" s="17"/>
      <c r="F25" s="17"/>
      <c r="G25" s="10">
        <f>SUM(D25:F25)</f>
        <v>0</v>
      </c>
      <c r="H25" s="4"/>
      <c r="I25" s="4"/>
    </row>
  </sheetData>
  <sortState ref="A3:I24">
    <sortCondition descending="1" ref="H3:H24"/>
    <sortCondition descending="1" ref="G3:G24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I6"/>
  <sheetViews>
    <sheetView workbookViewId="0">
      <selection activeCell="H7" sqref="H7"/>
    </sheetView>
  </sheetViews>
  <sheetFormatPr baseColWidth="10" defaultRowHeight="15"/>
  <cols>
    <col min="3" max="3" width="8.7109375" customWidth="1"/>
  </cols>
  <sheetData>
    <row r="2" spans="1:9">
      <c r="A2" t="s">
        <v>134</v>
      </c>
      <c r="B2" t="s">
        <v>135</v>
      </c>
    </row>
    <row r="4" spans="1:9">
      <c r="A4" t="s">
        <v>1</v>
      </c>
      <c r="D4">
        <v>1</v>
      </c>
      <c r="E4">
        <v>2</v>
      </c>
      <c r="F4">
        <v>3</v>
      </c>
      <c r="G4" t="s">
        <v>3</v>
      </c>
    </row>
    <row r="5" spans="1:9" s="2" customFormat="1" ht="23.25">
      <c r="A5" s="13" t="s">
        <v>136</v>
      </c>
      <c r="B5" s="13" t="s">
        <v>137</v>
      </c>
      <c r="C5" s="14" t="s">
        <v>100</v>
      </c>
      <c r="D5" s="17">
        <v>101.1</v>
      </c>
      <c r="E5" s="17">
        <v>100.3</v>
      </c>
      <c r="F5" s="17">
        <v>100</v>
      </c>
      <c r="G5" s="10">
        <f>SUM(D5:F5)</f>
        <v>301.39999999999998</v>
      </c>
      <c r="H5" s="1">
        <v>31</v>
      </c>
      <c r="I5" s="1">
        <v>2002</v>
      </c>
    </row>
    <row r="6" spans="1:9" s="2" customFormat="1" ht="23.25">
      <c r="A6" s="13" t="s">
        <v>158</v>
      </c>
      <c r="B6" s="13" t="s">
        <v>159</v>
      </c>
      <c r="C6" s="14" t="s">
        <v>100</v>
      </c>
      <c r="D6" s="17">
        <v>99.1</v>
      </c>
      <c r="E6" s="17">
        <v>94.2</v>
      </c>
      <c r="F6" s="17">
        <v>94.1</v>
      </c>
      <c r="G6" s="10">
        <f>SUM(D6:F6)</f>
        <v>287.39999999999998</v>
      </c>
      <c r="H6" s="1">
        <v>21</v>
      </c>
      <c r="I6" s="1">
        <v>2004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KK 100</vt:lpstr>
      <vt:lpstr>LG</vt:lpstr>
      <vt:lpstr>KK 100 ZF</vt:lpstr>
      <vt:lpstr>KK 50 ZF</vt:lpstr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Bernd</dc:creator>
  <cp:lastModifiedBy>Bernd</cp:lastModifiedBy>
  <cp:lastPrinted>2017-11-18T15:01:28Z</cp:lastPrinted>
  <dcterms:created xsi:type="dcterms:W3CDTF">2017-10-21T09:07:37Z</dcterms:created>
  <dcterms:modified xsi:type="dcterms:W3CDTF">2017-11-18T19:27:13Z</dcterms:modified>
</cp:coreProperties>
</file>